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tabRatio="786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8075" sheetId="5" r:id="rId5"/>
    <sheet name="Tabla 218076" sheetId="6" r:id="rId6"/>
    <sheet name="Tabla 218074" sheetId="7" r:id="rId7"/>
    <sheet name="Tabla 218077" sheetId="8" r:id="rId8"/>
  </sheets>
  <definedNames>
    <definedName name="hidden1">'hidden1'!$A$1:$A$5</definedName>
    <definedName name="hidden2">'hidden2'!$A$1:$A$7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<sst xmlns="http://schemas.openxmlformats.org/spreadsheetml/2006/main" count="642" uniqueCount="230">
  <si>
    <t>Servicios relacionados con obra pública</t>
  </si>
  <si>
    <t>Adquisición</t>
  </si>
  <si>
    <t>Obra pública</t>
  </si>
  <si>
    <t>Arrendamiento</t>
  </si>
  <si>
    <t>Servicios (de orden administrativo)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</si>
  <si>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</si>
  <si>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</si>
  <si>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</si>
  <si>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</si>
  <si>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</si>
  <si>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</si>
  <si>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</si>
  <si>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Si</t>
  </si>
  <si>
    <t>No</t>
  </si>
  <si>
    <t>35092</t>
  </si>
  <si>
    <t>TITULO</t>
  </si>
  <si>
    <t>NOMBRE CORTO</t>
  </si>
  <si>
    <t>DESCRIPCION</t>
  </si>
  <si>
    <t>Resultados de procedimientos de adjudicación directa realizados</t>
  </si>
  <si>
    <t>NLA95FXXIXB.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</si>
  <si>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</si>
  <si>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</si>
  <si>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</si>
  <si>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</si>
  <si>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</si>
  <si>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</si>
  <si>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</si>
  <si>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</si>
  <si>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</si>
  <si>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</si>
  <si>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218043</t>
  </si>
  <si>
    <t>218073</t>
  </si>
  <si>
    <t>218047</t>
  </si>
  <si>
    <t>218039</t>
  </si>
  <si>
    <t>218044</t>
  </si>
  <si>
    <t>218052</t>
  </si>
  <si>
    <t>218065</t>
  </si>
  <si>
    <t>218053</t>
  </si>
  <si>
    <t>218075</t>
  </si>
  <si>
    <t>218076</t>
  </si>
  <si>
    <t>218049</t>
  </si>
  <si>
    <t>218050</t>
  </si>
  <si>
    <t>218045</t>
  </si>
  <si>
    <t>218058</t>
  </si>
  <si>
    <t>218059</t>
  </si>
  <si>
    <t>218060</t>
  </si>
  <si>
    <t>218062</t>
  </si>
  <si>
    <t>218063</t>
  </si>
  <si>
    <t>218040</t>
  </si>
  <si>
    <t>218042</t>
  </si>
  <si>
    <t>218046</t>
  </si>
  <si>
    <t>218054</t>
  </si>
  <si>
    <t>218061</t>
  </si>
  <si>
    <t>218055</t>
  </si>
  <si>
    <t>218056</t>
  </si>
  <si>
    <t>218070</t>
  </si>
  <si>
    <t>218069</t>
  </si>
  <si>
    <t>218048</t>
  </si>
  <si>
    <t>218071</t>
  </si>
  <si>
    <t>218074</t>
  </si>
  <si>
    <t>218072</t>
  </si>
  <si>
    <t>218077</t>
  </si>
  <si>
    <t>218051</t>
  </si>
  <si>
    <t>218066</t>
  </si>
  <si>
    <t>218067</t>
  </si>
  <si>
    <t>218068</t>
  </si>
  <si>
    <t>218064</t>
  </si>
  <si>
    <t>218057</t>
  </si>
  <si>
    <t>218041</t>
  </si>
  <si>
    <t>218078</t>
  </si>
  <si>
    <t>218079</t>
  </si>
  <si>
    <t>218080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</si>
  <si>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</si>
  <si>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</si>
  <si>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</si>
  <si>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</si>
  <si>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</si>
  <si>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</si>
  <si>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</si>
  <si>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</si>
  <si>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</si>
  <si>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</si>
  <si>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24774</t>
  </si>
  <si>
    <t>24775</t>
  </si>
  <si>
    <t>24776</t>
  </si>
  <si>
    <t>24777</t>
  </si>
  <si>
    <t>24778</t>
  </si>
  <si>
    <t>ID</t>
  </si>
  <si>
    <t>Nombre(s)</t>
  </si>
  <si>
    <t>Primer apellido</t>
  </si>
  <si>
    <t>Segundo apellido</t>
  </si>
  <si>
    <t>Razón social</t>
  </si>
  <si>
    <t>Monto total de la cotización</t>
  </si>
  <si>
    <t>Nombre o razón social del adjudicado</t>
  </si>
  <si>
    <t>24779</t>
  </si>
  <si>
    <t>24780</t>
  </si>
  <si>
    <t>24781</t>
  </si>
  <si>
    <t>24782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</si>
  <si>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</si>
  <si>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</si>
  <si>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</si>
  <si>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</si>
  <si>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</si>
  <si>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</si>
  <si>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</si>
  <si>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</si>
  <si>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</si>
  <si>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</si>
  <si>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</si>
  <si>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</si>
  <si>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</si>
  <si>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</si>
  <si>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</si>
  <si>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</si>
  <si>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</si>
  <si>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</si>
  <si>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</si>
  <si>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</si>
  <si>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24770</t>
  </si>
  <si>
    <t>24771</t>
  </si>
  <si>
    <t>24772</t>
  </si>
  <si>
    <t>24773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</si>
  <si>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</si>
  <si>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</si>
  <si>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</si>
  <si>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</si>
  <si>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</si>
  <si>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Convenios modificatorios</t>
  </si>
  <si>
    <t>24783</t>
  </si>
  <si>
    <t>24784</t>
  </si>
  <si>
    <t>24785</t>
  </si>
  <si>
    <t>24786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</si>
  <si>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</si>
  <si>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</si>
  <si>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</si>
  <si>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</si>
  <si>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</si>
  <si>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</si>
  <si>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</si>
  <si>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</si>
  <si>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</si>
  <si>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</si>
  <si>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</si>
  <si>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</si>
  <si>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</si>
  <si>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</si>
  <si>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Adjudicación Directa</t>
  </si>
  <si>
    <t>Dirección de Administración</t>
  </si>
  <si>
    <t>Pesos</t>
  </si>
  <si>
    <t>Transacción Bancaria</t>
  </si>
  <si>
    <t>Estatales</t>
  </si>
  <si>
    <t>No Dato</t>
  </si>
  <si>
    <t>La CEE no realiza Obras Públicas, por tal motivo no genera convenios modificatorios ni lleva a cabo mecanismos de vigilancia y supervisión de contratos de Obras Públicas.</t>
  </si>
  <si>
    <t>NO DATO</t>
  </si>
  <si>
    <t>Corresponde a una compra menor a 2400 cuotas. Artículo 55 fracción I de la Ley de Egresos del Estado de Nuevo León</t>
  </si>
  <si>
    <t>SUPERMERCADOS INTERNACIONALES HEB SA DE CV</t>
  </si>
  <si>
    <t>Unidad de Comunicación Social</t>
  </si>
  <si>
    <t>UNIVERSIDAD AUTONOMA DE NUEVO LEON</t>
  </si>
  <si>
    <t>STYLUS APPLE PENCIL PARA IPAD PRO</t>
  </si>
  <si>
    <t>SISTEMAS EMPRESARIALES DABO SA DE CV</t>
  </si>
  <si>
    <t>01/09/2017 al 30/08/2017</t>
  </si>
  <si>
    <t>COMPLEMENRO POR COMPRA STYLUS APPLE PENCIL PARA IPAD PRO PARA CONSEJERO ELECTORAL</t>
  </si>
  <si>
    <t>CAJA DE GAMESA SURTIDO RICO, CHAROLA CLUB SANDWICH, CHAROLA MARTNITAS</t>
  </si>
  <si>
    <t>ALIMENTOS PARA EVENTO DE DIPLOMADO EN TEORIA Y TECNICA LEGISLATIVA EL 14 DE SEPTIEMBRE 2017 EN LA COMISION ESTATAL ELECTORAL</t>
  </si>
  <si>
    <t>TALLER CLINICA DE DISEÑO ELECTORAL</t>
  </si>
  <si>
    <t>Unidad de Desarrollo Institucional</t>
  </si>
  <si>
    <t>TALLER CLINICA DE DISEÑO ELECTORAL PARA EL EMPLEADO ALFONSO JAVIER ALVARADO GOMEZ, ADSCRITO A LA JEFATURA DE PROMOCION E IMAGEN DE LA UNIDAD DE COMUNICACIÓN SOCIAL</t>
  </si>
  <si>
    <t>RENTA DE CAMION EQUIPADO  POR 5 HORAS</t>
  </si>
  <si>
    <t>Direccion de Capacitacion</t>
  </si>
  <si>
    <t>RENTA DE CAMION EQUIPADO  POR 5 HORAS EL 21 DE JULIO, COMO PARTE DE ACTIVIDADES DEL CAMPAMENTO DE VERANO 2017</t>
  </si>
  <si>
    <t>TRANSPORTES TAMAULIPAS SA DE CV</t>
  </si>
  <si>
    <t>BOMBA MOD 5MSP</t>
  </si>
  <si>
    <t>BOMBA MOD 5MSP SUMERGIBLE PARA USO EN LA FUENTE DE RECEPCION DEL EDIFICIO DE LA CEE</t>
  </si>
  <si>
    <t>INDUSTRIAS SULTANA SA DE CV</t>
  </si>
  <si>
    <t>2 LATAS DE PINTURA PLUS BLANCO COMEX 19 LTS</t>
  </si>
  <si>
    <t>2 LATAS DE PINTURA BLANCA PARA RETOQUES EN EDIFICIO DE LA CEE</t>
  </si>
  <si>
    <t>COLORES SUPREMOS A A FER SA DE CV</t>
  </si>
  <si>
    <t>4 CANASTAS DE DULCES REGIONALES</t>
  </si>
  <si>
    <t>DULCES REGIONALES PARA AUTORIDADES DEL PRESIDIUM EN EL EVENTO FIRMA DEL PROGRAMA DEL TRABAJO EN MATERIA DE CAPACITACION Y CONFERENCIA SOBRE DELITOS ELECTORALES EL 21 DE AGOSTO 2017</t>
  </si>
  <si>
    <t xml:space="preserve">SALVADOR </t>
  </si>
  <si>
    <t>MARTINEZ</t>
  </si>
  <si>
    <t>ARIAS</t>
  </si>
  <si>
    <t>3 PIEZAS DE MADERA DE 1ERA 1X8X8 RADIATA, ARENA, VARILLA, CEMENTO GRIS, ALAMBRE RECOCIDO</t>
  </si>
  <si>
    <t>MADERA DE PINO, MATERIAL DE CONSTRUCCION, PARA USO EN LA REPARACION PRETIL DEL PISO 2 DEL EDIFICIO DE LA CEE</t>
  </si>
  <si>
    <t>HOME DEPOT MEXICO S DE RL DE CV</t>
  </si>
  <si>
    <t>GMM Y DERIVADOS SA DE CV</t>
  </si>
  <si>
    <t>PICOS PARA BARDA MODULO CADILLO, MODELO ESPINAL, INSTALADO SOBRE REJA</t>
  </si>
  <si>
    <t>SUMINISTRO E INSTALACION DE 10 METROS LINEALES DE PICOS DE SEGURIDAD PERIMETRAL PARA BARANDAL Y MURO DE ESTACIONAMIENTO MADERO</t>
  </si>
  <si>
    <t>DESARROLLO INDUSTRIAL MEXICANO SA DE CV</t>
  </si>
  <si>
    <t>REFRESCOS DE COCA COLA, BOTANA VARIA, AGUA NATURA, PLATOS DE PLASTICO</t>
  </si>
  <si>
    <t>COMPRA DE INSUMOS PARA LA FUNCION DE CINE EL 31 DE AGOSTO 2017, EN ISTALACIONES DE LA CEE</t>
  </si>
  <si>
    <t>DISTRIBUIDORA ARCA CONTINENTAL S DE RL DE CV</t>
  </si>
  <si>
    <t>JUAN</t>
  </si>
  <si>
    <t>MEDINA</t>
  </si>
  <si>
    <t>TIENDAS SORIANA SA DE CV</t>
  </si>
  <si>
    <t>BOLSAS DE PAPA SAL, PAPA ADOBADA, CHICHARRON, GALLETA DE SURTIDO RICO, PISTACHE, NUEZ DE LA INDIA</t>
  </si>
  <si>
    <t>ARTICULOS DE COFEE BRACK PARA STOCK DE ALMACEN DE LA CEE, CORRESPONDIENTE AL MES DE SEPTIEMBRE 2017</t>
  </si>
  <si>
    <t>NUEVA WAL MART DE MEXICO S DE RL DE CV</t>
  </si>
  <si>
    <t>COSTCO DE MEXICO SA DE CV</t>
  </si>
  <si>
    <t>ALINEACION Y BALANCEO 4 RUEDAS</t>
  </si>
  <si>
    <t>MANTENIMIENTO CORRECTIVO A VEHICULO OFICIAL DE LA CEE, QUE CONCISTE EN ALINEACION Y BALANCEO DE LLANTAS DE VEHICULO DODGE VISION STJ8204</t>
  </si>
  <si>
    <t>AUTOKAM REGIOMONTANA SA DE CV</t>
  </si>
  <si>
    <t>Consejeros Electorales</t>
  </si>
  <si>
    <t>Recursos otorgados al Consejero Presidente, correspondiente al mes de agosto de 2017</t>
  </si>
  <si>
    <t>Efectivo</t>
  </si>
  <si>
    <t>WILD FOODS, SA DE CV</t>
  </si>
  <si>
    <t>TOSHIHISA</t>
  </si>
  <si>
    <t>OHTSUKA</t>
  </si>
  <si>
    <t>MATSUI</t>
  </si>
  <si>
    <t>MARISARCOS DE MONTERREY, SA DE CV</t>
  </si>
  <si>
    <t>SLIMARKET, SA DE CV</t>
  </si>
  <si>
    <t>COCINA TRES CULTURAS, SA DE CV</t>
  </si>
  <si>
    <t>EL HORNO RESTAURANT BAR, SA DE CV</t>
  </si>
  <si>
    <t>RESTRESA, SA DE CV</t>
  </si>
  <si>
    <t>NIKKORI CONTRY, SA DE CV</t>
  </si>
  <si>
    <t>REEMBOLSO POR CONSUMO DE ALIMENTOS DEL CONSEJERO JAVIER GARZA Y GARZA POR REUNION DE TRABAJO CON LA COMISION ESPECIAL DE QUEJAS Y DENUNCIAS.</t>
  </si>
  <si>
    <t>http://ingresosrecibidosa.transparenciaceenl.mx/indice/Compras%20operaiones%202017/9105.pdf</t>
  </si>
  <si>
    <t>http://ingresosrecibidosa.transparenciaceenl.mx/indice/Compras%20operaiones%202017/9009.pdf</t>
  </si>
  <si>
    <t>http://ingresosrecibidosa.transparenciaceenl.mx/indice/Compras%20operaiones%202017/9327.pdf</t>
  </si>
  <si>
    <t>http://ingresosrecibidosa.transparenciaceenl.mx/indice/Compras%20operaiones%202017/9284.pdf</t>
  </si>
  <si>
    <t>http://ingresosrecibidosa.transparenciaceenl.mx/indice/Compras%20operaiones%202017/9347.pdf</t>
  </si>
  <si>
    <t>http://ingresosrecibidosa.transparenciaceenl.mx/indice/Compras%20operaiones%202017/9317.pdf</t>
  </si>
  <si>
    <t>http://ingresosrecibidosa.transparenciaceenl.mx/indice/Compras%20operaiones%202017/9278.pdf</t>
  </si>
  <si>
    <t>http://ingresosrecibidosa.transparenciaceenl.mx/indice/Compras%20operaiones%202017/9419.pdf</t>
  </si>
  <si>
    <t>http://ingresosrecibidosa.transparenciaceenl.mx/indice/Compras%20operaiones%202017/9415.pdf</t>
  </si>
  <si>
    <t>http://ingresosrecibidosa.transparenciaceenl.mx/indice/Compras%20operaiones%202017/9260.pdf</t>
  </si>
  <si>
    <t>http://ingresosrecibidosa.transparenciaceenl.mx/indice/Compras%20operaiones%202017/9479.pdf</t>
  </si>
  <si>
    <t>http://ingresosrecibidosa.transparenciaceenl.mx/indice/Compras%20operaiones%202017/9080.pdf</t>
  </si>
  <si>
    <t>http://ingresosrecibidosa.transparenciaceenl.mx/indice/Compras%20operaiones%202017/9341.pdf</t>
  </si>
  <si>
    <t>http://ingresosrecibidosa.transparenciaceenl.mx/indice/Compras%20operaiones%202017/9154.pdf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</si>
</sst>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$&quot;#,##0.00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Border="1" applyAlignment="1" applyProtection="1">
      <alignment horizontal="center" vertical="center"/>
      <protection/>
    </xf>
    <xf numFmtId="14" fontId="0" fillId="0" borderId="0" xfId="0" applyNumberFormat="1" applyFill="1" applyBorder="1" applyAlignment="1" applyProtection="1">
      <alignment horizontal="center" vertical="center"/>
      <protection/>
    </xf>
    <xf numFmtId="0" fontId="39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172" fontId="0" fillId="0" borderId="0" xfId="0" applyNumberFormat="1" applyFill="1" applyAlignment="1">
      <alignment horizontal="right" vertical="center"/>
    </xf>
    <xf numFmtId="172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30" fillId="0" borderId="0" xfId="46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center" vertical="center"/>
      <protection/>
    </xf>
    <xf numFmtId="14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9" fillId="0" borderId="0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left" vertical="center" wrapText="1"/>
    </xf>
    <xf numFmtId="172" fontId="0" fillId="0" borderId="0" xfId="0" applyNumberForma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39" fillId="0" borderId="0" xfId="0" applyFont="1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gresosrecibidosa.transparenciaceenl.mx/indice/Compras%20operaiones%202017/9105.pdf" TargetMode="External" /><Relationship Id="rId2" Type="http://schemas.openxmlformats.org/officeDocument/2006/relationships/hyperlink" Target="http://ingresosrecibidosa.transparenciaceenl.mx/indice/Compras%20operaiones%202017/9419.pdf" TargetMode="External" /><Relationship Id="rId3" Type="http://schemas.openxmlformats.org/officeDocument/2006/relationships/hyperlink" Target="http://ingresosrecibidosa.transparenciaceenl.mx/indice/Compras%20operaiones%202017/9415.pdf" TargetMode="External" /><Relationship Id="rId4" Type="http://schemas.openxmlformats.org/officeDocument/2006/relationships/hyperlink" Target="http://ingresosrecibidosa.transparenciaceenl.mx/indice/Compras%20operaiones%202017/9009.pdf" TargetMode="External" /><Relationship Id="rId5" Type="http://schemas.openxmlformats.org/officeDocument/2006/relationships/hyperlink" Target="http://ingresosrecibidosa.transparenciaceenl.mx/indice/Compras%20operaiones%202017/9327.pdf" TargetMode="External" /><Relationship Id="rId6" Type="http://schemas.openxmlformats.org/officeDocument/2006/relationships/hyperlink" Target="http://ingresosrecibidosa.transparenciaceenl.mx/indice/Compras%20operaiones%202017/9479.pdf" TargetMode="External" /><Relationship Id="rId7" Type="http://schemas.openxmlformats.org/officeDocument/2006/relationships/hyperlink" Target="http://ingresosrecibidosa.transparenciaceenl.mx/indice/Compras%20operaiones%202017/9080.pdf" TargetMode="External" /><Relationship Id="rId8" Type="http://schemas.openxmlformats.org/officeDocument/2006/relationships/hyperlink" Target="http://ingresosrecibidosa.transparenciaceenl.mx/indice/Compras%20operaiones%202017/9284.pdf" TargetMode="External" /><Relationship Id="rId9" Type="http://schemas.openxmlformats.org/officeDocument/2006/relationships/hyperlink" Target="http://ingresosrecibidosa.transparenciaceenl.mx/indice/Compras%20operaiones%202017/9260.pdf" TargetMode="External" /><Relationship Id="rId10" Type="http://schemas.openxmlformats.org/officeDocument/2006/relationships/hyperlink" Target="http://ingresosrecibidosa.transparenciaceenl.mx/indice/Compras%20operaiones%202017/9347.pdf" TargetMode="External" /><Relationship Id="rId11" Type="http://schemas.openxmlformats.org/officeDocument/2006/relationships/hyperlink" Target="http://ingresosrecibidosa.transparenciaceenl.mx/indice/Compras%20operaiones%202017/9317.pdf" TargetMode="External" /><Relationship Id="rId12" Type="http://schemas.openxmlformats.org/officeDocument/2006/relationships/hyperlink" Target="http://ingresosrecibidosa.transparenciaceenl.mx/indice/Compras%20operaiones%202017/9278.pdf" TargetMode="External" /><Relationship Id="rId13" Type="http://schemas.openxmlformats.org/officeDocument/2006/relationships/hyperlink" Target="http://ingresosrecibidosa.transparenciaceenl.mx/indice/Compras%20operaiones%202017/9341.pdf" TargetMode="External" /><Relationship Id="rId14" Type="http://schemas.openxmlformats.org/officeDocument/2006/relationships/hyperlink" Target="http://ingresosrecibidosa.transparenciaceenl.mx/indice/Compras%20operaiones%202017/9154.pdf" TargetMode="External" /><Relationship Id="rId1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21"/>
  <sheetViews>
    <sheetView tabSelected="1" zoomScalePageLayoutView="0" workbookViewId="0" topLeftCell="A2">
      <pane ySplit="6" topLeftCell="A8" activePane="bottomLeft" state="frozen"/>
      <selection pane="topLeft" activeCell="A2" sqref="A2"/>
      <selection pane="bottomLeft" activeCell="D12" sqref="D12"/>
    </sheetView>
  </sheetViews>
  <sheetFormatPr defaultColWidth="9.140625" defaultRowHeight="12.75"/>
  <cols>
    <col min="1" max="1" width="34.421875" style="23" customWidth="1"/>
    <col min="2" max="2" width="16.57421875" style="23" customWidth="1"/>
    <col min="3" max="3" width="33.57421875" style="23" customWidth="1"/>
    <col min="4" max="4" width="22.7109375" style="23" bestFit="1" customWidth="1"/>
    <col min="5" max="5" width="37.140625" style="23" customWidth="1"/>
    <col min="6" max="6" width="34.00390625" style="23" customWidth="1"/>
    <col min="7" max="7" width="25.421875" style="23" customWidth="1"/>
    <col min="8" max="8" width="88.57421875" style="23" customWidth="1"/>
    <col min="9" max="10" width="51.57421875" style="23" customWidth="1"/>
    <col min="11" max="11" width="28.00390625" style="23" customWidth="1"/>
    <col min="12" max="12" width="42.00390625" style="23" customWidth="1"/>
    <col min="13" max="13" width="29.28125" style="23" customWidth="1"/>
    <col min="14" max="14" width="15.7109375" style="23" customWidth="1"/>
    <col min="15" max="15" width="35.8515625" style="23" customWidth="1"/>
    <col min="16" max="16" width="36.421875" style="23" customWidth="1"/>
    <col min="17" max="17" width="22.140625" style="23" customWidth="1"/>
    <col min="18" max="18" width="22.57421875" style="23" customWidth="1"/>
    <col min="19" max="19" width="14.140625" style="23" customWidth="1"/>
    <col min="20" max="20" width="34.140625" style="23" customWidth="1"/>
    <col min="21" max="21" width="13.00390625" style="23" customWidth="1"/>
    <col min="22" max="22" width="94.421875" style="23" customWidth="1"/>
    <col min="23" max="23" width="37.00390625" style="23" customWidth="1"/>
    <col min="24" max="24" width="39.7109375" style="23" customWidth="1"/>
    <col min="25" max="25" width="41.57421875" style="23" customWidth="1"/>
    <col min="26" max="26" width="40.57421875" style="23" customWidth="1"/>
    <col min="27" max="27" width="35.421875" style="23" customWidth="1"/>
    <col min="28" max="28" width="26.421875" style="23" customWidth="1"/>
    <col min="29" max="29" width="22.140625" style="23" customWidth="1"/>
    <col min="30" max="30" width="51.57421875" style="23" customWidth="1"/>
    <col min="31" max="31" width="32.140625" style="23" customWidth="1"/>
    <col min="32" max="32" width="51.57421875" style="23" customWidth="1"/>
    <col min="33" max="33" width="40.7109375" style="23" customWidth="1"/>
    <col min="34" max="34" width="36.28125" style="23" customWidth="1"/>
    <col min="35" max="35" width="40.140625" style="23" customWidth="1"/>
    <col min="36" max="36" width="40.00390625" style="23" customWidth="1"/>
    <col min="37" max="37" width="20.140625" style="23" customWidth="1"/>
    <col min="38" max="38" width="16.57421875" style="23" customWidth="1"/>
    <col min="39" max="39" width="29.57421875" style="23" customWidth="1"/>
    <col min="40" max="40" width="7.140625" style="23" customWidth="1"/>
    <col min="41" max="41" width="19.00390625" style="23" customWidth="1"/>
    <col min="42" max="42" width="144.140625" style="23" customWidth="1"/>
    <col min="43" max="51" width="9.140625" style="23" customWidth="1"/>
  </cols>
  <sheetData>
    <row r="1" spans="1:51" ht="12.75" hidden="1">
      <c r="A1" t="s">
        <v>14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</row>
    <row r="2" spans="1:51" ht="15">
      <c r="A2" s="1" t="s">
        <v>15</v>
      </c>
      <c r="B2" s="1" t="s">
        <v>16</v>
      </c>
      <c r="C2" s="1" t="s">
        <v>17</v>
      </c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</row>
    <row r="3" spans="1:51" ht="12.75">
      <c r="A3" s="2" t="s">
        <v>18</v>
      </c>
      <c r="B3" s="2" t="s">
        <v>19</v>
      </c>
      <c r="C3" s="2" t="s">
        <v>18</v>
      </c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</row>
    <row r="4" spans="1:51" ht="12.75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22</v>
      </c>
      <c r="G4" t="s">
        <v>23</v>
      </c>
      <c r="H4" t="s">
        <v>22</v>
      </c>
      <c r="I4" t="s">
        <v>24</v>
      </c>
      <c r="J4" t="s">
        <v>24</v>
      </c>
      <c r="K4" t="s">
        <v>22</v>
      </c>
      <c r="L4" t="s">
        <v>22</v>
      </c>
      <c r="M4" t="s">
        <v>20</v>
      </c>
      <c r="N4" t="s">
        <v>25</v>
      </c>
      <c r="O4" t="s">
        <v>26</v>
      </c>
      <c r="P4" t="s">
        <v>26</v>
      </c>
      <c r="Q4" t="s">
        <v>26</v>
      </c>
      <c r="R4" t="s">
        <v>26</v>
      </c>
      <c r="S4" t="s">
        <v>20</v>
      </c>
      <c r="T4" t="s">
        <v>20</v>
      </c>
      <c r="U4" t="s">
        <v>20</v>
      </c>
      <c r="V4" t="s">
        <v>22</v>
      </c>
      <c r="W4" t="s">
        <v>26</v>
      </c>
      <c r="X4" t="s">
        <v>25</v>
      </c>
      <c r="Y4" t="s">
        <v>25</v>
      </c>
      <c r="Z4" t="s">
        <v>23</v>
      </c>
      <c r="AA4" t="s">
        <v>23</v>
      </c>
      <c r="AB4" t="s">
        <v>20</v>
      </c>
      <c r="AC4" t="s">
        <v>21</v>
      </c>
      <c r="AD4" t="s">
        <v>24</v>
      </c>
      <c r="AE4" t="s">
        <v>21</v>
      </c>
      <c r="AF4" t="s">
        <v>24</v>
      </c>
      <c r="AG4" t="s">
        <v>22</v>
      </c>
      <c r="AH4" t="s">
        <v>23</v>
      </c>
      <c r="AI4" t="s">
        <v>23</v>
      </c>
      <c r="AJ4" t="s">
        <v>23</v>
      </c>
      <c r="AK4" t="s">
        <v>23</v>
      </c>
      <c r="AL4" t="s">
        <v>25</v>
      </c>
      <c r="AM4" t="s">
        <v>20</v>
      </c>
      <c r="AN4" t="s">
        <v>27</v>
      </c>
      <c r="AO4" t="s">
        <v>28</v>
      </c>
      <c r="AP4" t="s">
        <v>29</v>
      </c>
      <c r="AQ4"/>
      <c r="AR4"/>
      <c r="AS4"/>
      <c r="AT4"/>
      <c r="AU4"/>
      <c r="AV4"/>
      <c r="AW4"/>
      <c r="AX4"/>
      <c r="AY4"/>
    </row>
    <row r="5" spans="1:51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  <c r="AJ5" t="s">
        <v>65</v>
      </c>
      <c r="AK5" t="s">
        <v>66</v>
      </c>
      <c r="AL5" t="s">
        <v>67</v>
      </c>
      <c r="AM5" t="s">
        <v>68</v>
      </c>
      <c r="AN5" t="s">
        <v>69</v>
      </c>
      <c r="AO5" t="s">
        <v>70</v>
      </c>
      <c r="AP5" t="s">
        <v>71</v>
      </c>
      <c r="AQ5"/>
      <c r="AR5"/>
      <c r="AS5"/>
      <c r="AT5"/>
      <c r="AU5"/>
      <c r="AV5"/>
      <c r="AW5"/>
      <c r="AX5"/>
      <c r="AY5"/>
    </row>
    <row r="6" spans="1:51" ht="15">
      <c r="A6" s="25" t="s">
        <v>72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/>
      <c r="AR6"/>
      <c r="AS6"/>
      <c r="AT6"/>
      <c r="AU6"/>
      <c r="AV6"/>
      <c r="AW6"/>
      <c r="AX6"/>
      <c r="AY6"/>
    </row>
    <row r="7" spans="1:51" ht="12.75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93</v>
      </c>
      <c r="K7" s="2" t="s">
        <v>98</v>
      </c>
      <c r="L7" s="2" t="s">
        <v>99</v>
      </c>
      <c r="M7" s="2" t="s">
        <v>100</v>
      </c>
      <c r="N7" s="2" t="s">
        <v>101</v>
      </c>
      <c r="O7" s="2" t="s">
        <v>102</v>
      </c>
      <c r="P7" s="2" t="s">
        <v>103</v>
      </c>
      <c r="Q7" s="2" t="s">
        <v>104</v>
      </c>
      <c r="R7" s="2" t="s">
        <v>105</v>
      </c>
      <c r="S7" s="2" t="s">
        <v>106</v>
      </c>
      <c r="T7" s="2" t="s">
        <v>107</v>
      </c>
      <c r="U7" s="2" t="s">
        <v>108</v>
      </c>
      <c r="V7" s="2" t="s">
        <v>109</v>
      </c>
      <c r="W7" s="2" t="s">
        <v>110</v>
      </c>
      <c r="X7" s="2" t="s">
        <v>111</v>
      </c>
      <c r="Y7" s="2" t="s">
        <v>112</v>
      </c>
      <c r="Z7" s="2" t="s">
        <v>113</v>
      </c>
      <c r="AA7" s="2" t="s">
        <v>114</v>
      </c>
      <c r="AB7" s="2" t="s">
        <v>115</v>
      </c>
      <c r="AC7" s="2" t="s">
        <v>116</v>
      </c>
      <c r="AD7" s="2" t="s">
        <v>117</v>
      </c>
      <c r="AE7" s="2" t="s">
        <v>126</v>
      </c>
      <c r="AF7" s="2" t="s">
        <v>127</v>
      </c>
      <c r="AG7" s="2" t="s">
        <v>136</v>
      </c>
      <c r="AH7" s="2" t="s">
        <v>137</v>
      </c>
      <c r="AI7" s="2" t="s">
        <v>138</v>
      </c>
      <c r="AJ7" s="2" t="s">
        <v>139</v>
      </c>
      <c r="AK7" s="2" t="s">
        <v>140</v>
      </c>
      <c r="AL7" s="2" t="s">
        <v>141</v>
      </c>
      <c r="AM7" s="2" t="s">
        <v>142</v>
      </c>
      <c r="AN7" s="2" t="s">
        <v>143</v>
      </c>
      <c r="AO7" s="2" t="s">
        <v>144</v>
      </c>
      <c r="AP7" s="2" t="s">
        <v>145</v>
      </c>
      <c r="AQ7"/>
      <c r="AR7"/>
      <c r="AS7"/>
      <c r="AT7"/>
      <c r="AU7"/>
      <c r="AV7"/>
      <c r="AW7"/>
      <c r="AX7"/>
      <c r="AY7"/>
    </row>
    <row r="8" spans="1:51" s="7" customFormat="1" ht="51">
      <c r="A8" s="12" t="s">
        <v>146</v>
      </c>
      <c r="B8" s="15" t="s">
        <v>1</v>
      </c>
      <c r="C8" s="12">
        <v>2017</v>
      </c>
      <c r="D8" s="18" t="s">
        <v>160</v>
      </c>
      <c r="E8" s="20">
        <v>50009105</v>
      </c>
      <c r="F8" s="10" t="s">
        <v>154</v>
      </c>
      <c r="G8" s="16" t="s">
        <v>216</v>
      </c>
      <c r="H8" s="21" t="s">
        <v>158</v>
      </c>
      <c r="I8" s="20">
        <v>50009105</v>
      </c>
      <c r="J8" s="20">
        <v>50009105</v>
      </c>
      <c r="K8" s="11" t="s">
        <v>147</v>
      </c>
      <c r="L8" s="11" t="s">
        <v>147</v>
      </c>
      <c r="M8" s="12" t="s">
        <v>153</v>
      </c>
      <c r="N8" s="8"/>
      <c r="O8" s="13">
        <v>28</v>
      </c>
      <c r="P8" s="13">
        <v>28</v>
      </c>
      <c r="Q8" s="14"/>
      <c r="R8" s="14"/>
      <c r="S8" s="12" t="s">
        <v>148</v>
      </c>
      <c r="T8" s="12"/>
      <c r="U8" s="10" t="s">
        <v>149</v>
      </c>
      <c r="V8" s="21" t="s">
        <v>161</v>
      </c>
      <c r="W8" s="22"/>
      <c r="X8" s="12"/>
      <c r="Y8" s="12"/>
      <c r="Z8" s="16"/>
      <c r="AA8" s="12"/>
      <c r="AB8" s="15" t="s">
        <v>150</v>
      </c>
      <c r="AC8" s="12" t="s">
        <v>9</v>
      </c>
      <c r="AD8" s="20">
        <v>50009105</v>
      </c>
      <c r="AE8" s="17" t="s">
        <v>13</v>
      </c>
      <c r="AF8" s="20">
        <v>50009105</v>
      </c>
      <c r="AG8" s="15" t="s">
        <v>151</v>
      </c>
      <c r="AH8" s="15"/>
      <c r="AI8" s="16"/>
      <c r="AJ8" s="15"/>
      <c r="AK8" s="15"/>
      <c r="AL8" s="8">
        <v>43140</v>
      </c>
      <c r="AM8" s="15" t="s">
        <v>147</v>
      </c>
      <c r="AN8" s="17">
        <v>2017</v>
      </c>
      <c r="AO8" s="8">
        <v>43140</v>
      </c>
      <c r="AP8" s="10" t="s">
        <v>152</v>
      </c>
      <c r="AQ8" s="12"/>
      <c r="AR8" s="12"/>
      <c r="AS8" s="12"/>
      <c r="AT8" s="12"/>
      <c r="AU8" s="12"/>
      <c r="AV8" s="12"/>
      <c r="AW8" s="12"/>
      <c r="AX8" s="12"/>
      <c r="AY8" s="12"/>
    </row>
    <row r="9" spans="1:42" ht="51">
      <c r="A9" s="12" t="s">
        <v>146</v>
      </c>
      <c r="B9" s="15" t="s">
        <v>1</v>
      </c>
      <c r="C9" s="12">
        <v>2017</v>
      </c>
      <c r="D9" s="18" t="s">
        <v>160</v>
      </c>
      <c r="E9" s="20">
        <v>50009419</v>
      </c>
      <c r="F9" s="10" t="s">
        <v>154</v>
      </c>
      <c r="G9" s="16" t="s">
        <v>223</v>
      </c>
      <c r="H9" s="23" t="s">
        <v>162</v>
      </c>
      <c r="I9" s="20">
        <v>50009419</v>
      </c>
      <c r="J9" s="20">
        <v>50009419</v>
      </c>
      <c r="K9" s="11" t="s">
        <v>156</v>
      </c>
      <c r="L9" s="11" t="s">
        <v>147</v>
      </c>
      <c r="M9" s="12" t="s">
        <v>153</v>
      </c>
      <c r="O9" s="13">
        <v>1260.55</v>
      </c>
      <c r="P9" s="13">
        <v>1456</v>
      </c>
      <c r="S9" s="12" t="s">
        <v>148</v>
      </c>
      <c r="U9" s="10" t="s">
        <v>149</v>
      </c>
      <c r="V9" s="21" t="s">
        <v>163</v>
      </c>
      <c r="AB9" s="15" t="s">
        <v>150</v>
      </c>
      <c r="AC9" s="12" t="s">
        <v>9</v>
      </c>
      <c r="AD9" s="20">
        <v>50009419</v>
      </c>
      <c r="AE9" s="17" t="s">
        <v>13</v>
      </c>
      <c r="AF9" s="20">
        <v>50009419</v>
      </c>
      <c r="AG9" s="15" t="s">
        <v>151</v>
      </c>
      <c r="AL9" s="8">
        <v>43140</v>
      </c>
      <c r="AM9" s="15" t="s">
        <v>147</v>
      </c>
      <c r="AN9" s="17">
        <v>2017</v>
      </c>
      <c r="AO9" s="8">
        <v>43140</v>
      </c>
      <c r="AP9" s="10" t="s">
        <v>152</v>
      </c>
    </row>
    <row r="10" spans="1:42" ht="51">
      <c r="A10" s="12" t="s">
        <v>146</v>
      </c>
      <c r="B10" s="15" t="s">
        <v>4</v>
      </c>
      <c r="C10" s="12">
        <v>2017</v>
      </c>
      <c r="D10" s="18" t="s">
        <v>160</v>
      </c>
      <c r="E10" s="20">
        <v>50009415</v>
      </c>
      <c r="F10" s="10" t="s">
        <v>154</v>
      </c>
      <c r="G10" s="16" t="s">
        <v>224</v>
      </c>
      <c r="H10" s="23" t="s">
        <v>164</v>
      </c>
      <c r="I10" s="20">
        <v>50009415</v>
      </c>
      <c r="J10" s="20">
        <v>50009415</v>
      </c>
      <c r="K10" s="11" t="s">
        <v>165</v>
      </c>
      <c r="L10" s="11" t="s">
        <v>147</v>
      </c>
      <c r="M10" s="12" t="s">
        <v>153</v>
      </c>
      <c r="O10" s="13">
        <v>603.5</v>
      </c>
      <c r="P10" s="13">
        <v>700.06</v>
      </c>
      <c r="S10" s="12" t="s">
        <v>148</v>
      </c>
      <c r="U10" s="10" t="s">
        <v>149</v>
      </c>
      <c r="V10" s="21" t="s">
        <v>166</v>
      </c>
      <c r="AB10" s="15" t="s">
        <v>150</v>
      </c>
      <c r="AC10" s="12" t="s">
        <v>9</v>
      </c>
      <c r="AD10" s="20">
        <v>50009415</v>
      </c>
      <c r="AE10" s="17" t="s">
        <v>13</v>
      </c>
      <c r="AF10" s="20">
        <v>50009415</v>
      </c>
      <c r="AG10" s="15" t="s">
        <v>151</v>
      </c>
      <c r="AL10" s="8">
        <v>43140</v>
      </c>
      <c r="AM10" s="15" t="s">
        <v>147</v>
      </c>
      <c r="AN10" s="17">
        <v>2017</v>
      </c>
      <c r="AO10" s="8">
        <v>43140</v>
      </c>
      <c r="AP10" s="10" t="s">
        <v>152</v>
      </c>
    </row>
    <row r="11" spans="1:42" ht="51">
      <c r="A11" s="12" t="s">
        <v>146</v>
      </c>
      <c r="B11" s="15" t="s">
        <v>4</v>
      </c>
      <c r="C11" s="12">
        <v>2017</v>
      </c>
      <c r="D11" s="18" t="s">
        <v>160</v>
      </c>
      <c r="E11" s="20">
        <v>50009009</v>
      </c>
      <c r="F11" s="10" t="s">
        <v>154</v>
      </c>
      <c r="G11" s="16" t="s">
        <v>217</v>
      </c>
      <c r="H11" s="23" t="s">
        <v>167</v>
      </c>
      <c r="I11" s="20">
        <v>50009009</v>
      </c>
      <c r="J11" s="20">
        <v>50009009</v>
      </c>
      <c r="K11" s="11" t="s">
        <v>168</v>
      </c>
      <c r="L11" s="11" t="s">
        <v>147</v>
      </c>
      <c r="M11" s="12" t="s">
        <v>153</v>
      </c>
      <c r="O11" s="13">
        <v>1500</v>
      </c>
      <c r="P11" s="13">
        <v>1500</v>
      </c>
      <c r="S11" s="12" t="s">
        <v>148</v>
      </c>
      <c r="U11" s="10" t="s">
        <v>149</v>
      </c>
      <c r="V11" s="21" t="s">
        <v>169</v>
      </c>
      <c r="AB11" s="15" t="s">
        <v>150</v>
      </c>
      <c r="AC11" s="12" t="s">
        <v>9</v>
      </c>
      <c r="AD11" s="20">
        <v>50009009</v>
      </c>
      <c r="AE11" s="17" t="s">
        <v>13</v>
      </c>
      <c r="AF11" s="20">
        <v>50009009</v>
      </c>
      <c r="AG11" s="15" t="s">
        <v>151</v>
      </c>
      <c r="AL11" s="8">
        <v>43140</v>
      </c>
      <c r="AM11" s="15" t="s">
        <v>147</v>
      </c>
      <c r="AN11" s="17">
        <v>2017</v>
      </c>
      <c r="AO11" s="8">
        <v>43140</v>
      </c>
      <c r="AP11" s="10" t="s">
        <v>152</v>
      </c>
    </row>
    <row r="12" spans="1:42" ht="51">
      <c r="A12" s="12" t="s">
        <v>146</v>
      </c>
      <c r="B12" s="15" t="s">
        <v>1</v>
      </c>
      <c r="C12" s="12">
        <v>2017</v>
      </c>
      <c r="D12" s="18" t="s">
        <v>160</v>
      </c>
      <c r="E12" s="20">
        <v>50009327</v>
      </c>
      <c r="F12" s="10" t="s">
        <v>154</v>
      </c>
      <c r="G12" s="16" t="s">
        <v>218</v>
      </c>
      <c r="H12" s="23" t="s">
        <v>171</v>
      </c>
      <c r="I12" s="20">
        <v>50009327</v>
      </c>
      <c r="J12" s="20">
        <v>50009327</v>
      </c>
      <c r="K12" s="11" t="s">
        <v>147</v>
      </c>
      <c r="L12" s="11" t="s">
        <v>147</v>
      </c>
      <c r="M12" s="12" t="s">
        <v>153</v>
      </c>
      <c r="O12" s="13">
        <v>1932</v>
      </c>
      <c r="P12" s="13">
        <v>2241.12</v>
      </c>
      <c r="S12" s="12" t="s">
        <v>148</v>
      </c>
      <c r="U12" s="10" t="s">
        <v>149</v>
      </c>
      <c r="V12" s="21" t="s">
        <v>172</v>
      </c>
      <c r="AB12" s="15" t="s">
        <v>150</v>
      </c>
      <c r="AC12" s="12" t="s">
        <v>9</v>
      </c>
      <c r="AD12" s="20">
        <v>50009327</v>
      </c>
      <c r="AE12" s="17" t="s">
        <v>13</v>
      </c>
      <c r="AF12" s="20">
        <v>50009327</v>
      </c>
      <c r="AG12" s="15" t="s">
        <v>151</v>
      </c>
      <c r="AL12" s="8">
        <v>43140</v>
      </c>
      <c r="AM12" s="15" t="s">
        <v>147</v>
      </c>
      <c r="AN12" s="17">
        <v>2017</v>
      </c>
      <c r="AO12" s="8">
        <v>43140</v>
      </c>
      <c r="AP12" s="10" t="s">
        <v>152</v>
      </c>
    </row>
    <row r="13" spans="1:42" ht="51">
      <c r="A13" s="12" t="s">
        <v>146</v>
      </c>
      <c r="B13" s="15" t="s">
        <v>1</v>
      </c>
      <c r="C13" s="12">
        <v>2017</v>
      </c>
      <c r="D13" s="18" t="s">
        <v>160</v>
      </c>
      <c r="E13" s="20">
        <v>50009284</v>
      </c>
      <c r="F13" s="10" t="s">
        <v>154</v>
      </c>
      <c r="G13" s="16" t="s">
        <v>219</v>
      </c>
      <c r="H13" s="23" t="s">
        <v>174</v>
      </c>
      <c r="I13" s="20">
        <v>50009284</v>
      </c>
      <c r="J13" s="20">
        <v>50009284</v>
      </c>
      <c r="K13" s="11" t="s">
        <v>147</v>
      </c>
      <c r="L13" s="11" t="s">
        <v>147</v>
      </c>
      <c r="M13" s="12" t="s">
        <v>153</v>
      </c>
      <c r="O13" s="13">
        <v>1922.42</v>
      </c>
      <c r="P13" s="13">
        <v>2230</v>
      </c>
      <c r="S13" s="12" t="s">
        <v>148</v>
      </c>
      <c r="U13" s="10" t="s">
        <v>149</v>
      </c>
      <c r="V13" s="21" t="s">
        <v>175</v>
      </c>
      <c r="AB13" s="15" t="s">
        <v>150</v>
      </c>
      <c r="AC13" s="12" t="s">
        <v>9</v>
      </c>
      <c r="AD13" s="20">
        <v>50009284</v>
      </c>
      <c r="AE13" s="17" t="s">
        <v>13</v>
      </c>
      <c r="AF13" s="20">
        <v>50009284</v>
      </c>
      <c r="AG13" s="15" t="s">
        <v>151</v>
      </c>
      <c r="AL13" s="8">
        <v>43140</v>
      </c>
      <c r="AM13" s="15" t="s">
        <v>147</v>
      </c>
      <c r="AN13" s="17">
        <v>2017</v>
      </c>
      <c r="AO13" s="8">
        <v>43140</v>
      </c>
      <c r="AP13" s="10" t="s">
        <v>152</v>
      </c>
    </row>
    <row r="14" spans="1:42" ht="51">
      <c r="A14" s="12" t="s">
        <v>146</v>
      </c>
      <c r="B14" s="15" t="s">
        <v>1</v>
      </c>
      <c r="C14" s="12">
        <v>2017</v>
      </c>
      <c r="D14" s="18" t="s">
        <v>160</v>
      </c>
      <c r="E14" s="20">
        <v>50009260</v>
      </c>
      <c r="F14" s="10" t="s">
        <v>154</v>
      </c>
      <c r="G14" s="16" t="s">
        <v>225</v>
      </c>
      <c r="H14" s="23" t="s">
        <v>177</v>
      </c>
      <c r="I14" s="20">
        <v>50009260</v>
      </c>
      <c r="J14" s="20">
        <v>50009260</v>
      </c>
      <c r="K14" s="11" t="s">
        <v>156</v>
      </c>
      <c r="L14" s="11" t="s">
        <v>147</v>
      </c>
      <c r="M14" s="12" t="s">
        <v>153</v>
      </c>
      <c r="O14" s="13">
        <v>1600</v>
      </c>
      <c r="P14" s="13">
        <v>1856</v>
      </c>
      <c r="S14" s="12" t="s">
        <v>148</v>
      </c>
      <c r="U14" s="10" t="s">
        <v>149</v>
      </c>
      <c r="V14" s="21" t="s">
        <v>178</v>
      </c>
      <c r="AB14" s="15" t="s">
        <v>150</v>
      </c>
      <c r="AC14" s="12" t="s">
        <v>9</v>
      </c>
      <c r="AD14" s="20">
        <v>50009260</v>
      </c>
      <c r="AE14" s="17" t="s">
        <v>13</v>
      </c>
      <c r="AF14" s="20">
        <v>50009260</v>
      </c>
      <c r="AG14" s="15" t="s">
        <v>151</v>
      </c>
      <c r="AL14" s="8">
        <v>43140</v>
      </c>
      <c r="AM14" s="15" t="s">
        <v>147</v>
      </c>
      <c r="AN14" s="17">
        <v>2017</v>
      </c>
      <c r="AO14" s="8">
        <v>43140</v>
      </c>
      <c r="AP14" s="10" t="s">
        <v>152</v>
      </c>
    </row>
    <row r="15" spans="1:42" ht="51">
      <c r="A15" s="12" t="s">
        <v>146</v>
      </c>
      <c r="B15" s="15" t="s">
        <v>1</v>
      </c>
      <c r="C15" s="12">
        <v>2017</v>
      </c>
      <c r="D15" s="18" t="s">
        <v>160</v>
      </c>
      <c r="E15" s="20">
        <v>50009347</v>
      </c>
      <c r="F15" s="10" t="s">
        <v>154</v>
      </c>
      <c r="G15" s="16" t="s">
        <v>220</v>
      </c>
      <c r="H15" s="23" t="s">
        <v>182</v>
      </c>
      <c r="I15" s="20">
        <v>50009347</v>
      </c>
      <c r="J15" s="20">
        <v>50009347</v>
      </c>
      <c r="K15" s="11" t="s">
        <v>147</v>
      </c>
      <c r="L15" s="11" t="s">
        <v>147</v>
      </c>
      <c r="M15" s="12" t="s">
        <v>153</v>
      </c>
      <c r="O15" s="13">
        <v>1330.16</v>
      </c>
      <c r="P15" s="13">
        <v>1542.98</v>
      </c>
      <c r="S15" s="12" t="s">
        <v>148</v>
      </c>
      <c r="U15" s="10" t="s">
        <v>149</v>
      </c>
      <c r="V15" s="21" t="s">
        <v>183</v>
      </c>
      <c r="AB15" s="15" t="s">
        <v>150</v>
      </c>
      <c r="AC15" s="12" t="s">
        <v>9</v>
      </c>
      <c r="AD15" s="20">
        <v>50009347</v>
      </c>
      <c r="AE15" s="17" t="s">
        <v>13</v>
      </c>
      <c r="AF15" s="20">
        <v>50009347</v>
      </c>
      <c r="AG15" s="15" t="s">
        <v>151</v>
      </c>
      <c r="AL15" s="8">
        <v>43140</v>
      </c>
      <c r="AM15" s="15" t="s">
        <v>147</v>
      </c>
      <c r="AN15" s="17">
        <v>2017</v>
      </c>
      <c r="AO15" s="8">
        <v>43140</v>
      </c>
      <c r="AP15" s="10" t="s">
        <v>152</v>
      </c>
    </row>
    <row r="16" spans="1:42" ht="51">
      <c r="A16" s="12" t="s">
        <v>146</v>
      </c>
      <c r="B16" s="15" t="s">
        <v>1</v>
      </c>
      <c r="C16" s="12">
        <v>2017</v>
      </c>
      <c r="D16" s="18" t="s">
        <v>160</v>
      </c>
      <c r="E16" s="20">
        <v>50009317</v>
      </c>
      <c r="F16" s="10" t="s">
        <v>154</v>
      </c>
      <c r="G16" s="16" t="s">
        <v>221</v>
      </c>
      <c r="H16" s="23" t="s">
        <v>186</v>
      </c>
      <c r="I16" s="20">
        <v>50009317</v>
      </c>
      <c r="J16" s="20">
        <v>50009317</v>
      </c>
      <c r="K16" s="11" t="s">
        <v>147</v>
      </c>
      <c r="L16" s="11" t="s">
        <v>147</v>
      </c>
      <c r="M16" s="12" t="s">
        <v>153</v>
      </c>
      <c r="O16" s="13">
        <v>2500</v>
      </c>
      <c r="P16" s="13">
        <v>2900</v>
      </c>
      <c r="S16" s="12" t="s">
        <v>148</v>
      </c>
      <c r="U16" s="10" t="s">
        <v>149</v>
      </c>
      <c r="V16" s="21" t="s">
        <v>187</v>
      </c>
      <c r="AB16" s="15" t="s">
        <v>150</v>
      </c>
      <c r="AC16" s="12" t="s">
        <v>9</v>
      </c>
      <c r="AD16" s="20">
        <v>50009317</v>
      </c>
      <c r="AE16" s="17" t="s">
        <v>13</v>
      </c>
      <c r="AF16" s="20">
        <v>50009317</v>
      </c>
      <c r="AG16" s="15" t="s">
        <v>151</v>
      </c>
      <c r="AL16" s="8">
        <v>43140</v>
      </c>
      <c r="AM16" s="15" t="s">
        <v>147</v>
      </c>
      <c r="AN16" s="17">
        <v>2017</v>
      </c>
      <c r="AO16" s="8">
        <v>43140</v>
      </c>
      <c r="AP16" s="10" t="s">
        <v>152</v>
      </c>
    </row>
    <row r="17" spans="1:42" ht="51">
      <c r="A17" s="12" t="s">
        <v>146</v>
      </c>
      <c r="B17" s="15" t="s">
        <v>1</v>
      </c>
      <c r="C17" s="12">
        <v>2017</v>
      </c>
      <c r="D17" s="18" t="s">
        <v>160</v>
      </c>
      <c r="E17" s="20">
        <v>50009278</v>
      </c>
      <c r="F17" s="10" t="s">
        <v>154</v>
      </c>
      <c r="G17" s="16" t="s">
        <v>222</v>
      </c>
      <c r="H17" s="23" t="s">
        <v>189</v>
      </c>
      <c r="I17" s="20">
        <v>50009278</v>
      </c>
      <c r="J17" s="20">
        <v>50009278</v>
      </c>
      <c r="K17" s="11" t="s">
        <v>168</v>
      </c>
      <c r="L17" s="11" t="s">
        <v>147</v>
      </c>
      <c r="M17" s="12" t="s">
        <v>153</v>
      </c>
      <c r="O17" s="13">
        <v>1308.31</v>
      </c>
      <c r="P17" s="13">
        <v>1429.7</v>
      </c>
      <c r="S17" s="12" t="s">
        <v>148</v>
      </c>
      <c r="U17" s="10" t="s">
        <v>149</v>
      </c>
      <c r="V17" s="21" t="s">
        <v>190</v>
      </c>
      <c r="AB17" s="15" t="s">
        <v>150</v>
      </c>
      <c r="AC17" s="12" t="s">
        <v>9</v>
      </c>
      <c r="AD17" s="20">
        <v>50009278</v>
      </c>
      <c r="AE17" s="17" t="s">
        <v>13</v>
      </c>
      <c r="AF17" s="20">
        <v>50009278</v>
      </c>
      <c r="AG17" s="15" t="s">
        <v>151</v>
      </c>
      <c r="AL17" s="8">
        <v>43140</v>
      </c>
      <c r="AM17" s="15" t="s">
        <v>147</v>
      </c>
      <c r="AN17" s="17">
        <v>2017</v>
      </c>
      <c r="AO17" s="8">
        <v>43140</v>
      </c>
      <c r="AP17" s="10" t="s">
        <v>152</v>
      </c>
    </row>
    <row r="18" spans="1:42" ht="51">
      <c r="A18" s="12" t="s">
        <v>146</v>
      </c>
      <c r="B18" s="15" t="s">
        <v>1</v>
      </c>
      <c r="C18" s="12">
        <v>2017</v>
      </c>
      <c r="D18" s="18" t="s">
        <v>160</v>
      </c>
      <c r="E18" s="20">
        <v>50009341</v>
      </c>
      <c r="F18" s="10" t="s">
        <v>154</v>
      </c>
      <c r="G18" s="16" t="s">
        <v>228</v>
      </c>
      <c r="H18" s="23" t="s">
        <v>195</v>
      </c>
      <c r="I18" s="20">
        <v>50009341</v>
      </c>
      <c r="J18" s="20">
        <v>50009341</v>
      </c>
      <c r="K18" s="11" t="s">
        <v>147</v>
      </c>
      <c r="L18" s="11" t="s">
        <v>147</v>
      </c>
      <c r="M18" s="12" t="s">
        <v>153</v>
      </c>
      <c r="O18" s="13">
        <v>6510.18</v>
      </c>
      <c r="P18" s="13">
        <v>6703</v>
      </c>
      <c r="S18" s="12" t="s">
        <v>148</v>
      </c>
      <c r="U18" s="10" t="s">
        <v>149</v>
      </c>
      <c r="V18" s="21" t="s">
        <v>196</v>
      </c>
      <c r="AB18" s="15" t="s">
        <v>150</v>
      </c>
      <c r="AC18" s="12" t="s">
        <v>9</v>
      </c>
      <c r="AD18" s="20">
        <v>50009341</v>
      </c>
      <c r="AE18" s="17" t="s">
        <v>13</v>
      </c>
      <c r="AF18" s="20">
        <v>50009341</v>
      </c>
      <c r="AG18" s="15" t="s">
        <v>151</v>
      </c>
      <c r="AL18" s="8">
        <v>43140</v>
      </c>
      <c r="AM18" s="15" t="s">
        <v>147</v>
      </c>
      <c r="AN18" s="17">
        <v>2017</v>
      </c>
      <c r="AO18" s="8">
        <v>43140</v>
      </c>
      <c r="AP18" s="10" t="s">
        <v>152</v>
      </c>
    </row>
    <row r="19" spans="1:42" ht="51">
      <c r="A19" s="12" t="s">
        <v>146</v>
      </c>
      <c r="B19" s="15" t="s">
        <v>4</v>
      </c>
      <c r="C19" s="12">
        <v>2017</v>
      </c>
      <c r="D19" s="18" t="s">
        <v>160</v>
      </c>
      <c r="E19" s="20">
        <v>50009154</v>
      </c>
      <c r="F19" s="10" t="s">
        <v>154</v>
      </c>
      <c r="G19" s="16" t="s">
        <v>229</v>
      </c>
      <c r="H19" s="23" t="s">
        <v>199</v>
      </c>
      <c r="I19" s="20">
        <v>50009154</v>
      </c>
      <c r="J19" s="20">
        <v>50009154</v>
      </c>
      <c r="K19" s="11" t="s">
        <v>147</v>
      </c>
      <c r="L19" s="11" t="s">
        <v>147</v>
      </c>
      <c r="M19" s="12" t="s">
        <v>153</v>
      </c>
      <c r="O19" s="13">
        <v>508.62</v>
      </c>
      <c r="P19" s="13">
        <v>590</v>
      </c>
      <c r="S19" s="12" t="s">
        <v>148</v>
      </c>
      <c r="U19" s="10" t="s">
        <v>149</v>
      </c>
      <c r="V19" s="21" t="s">
        <v>200</v>
      </c>
      <c r="AB19" s="15" t="s">
        <v>150</v>
      </c>
      <c r="AC19" s="12" t="s">
        <v>9</v>
      </c>
      <c r="AD19" s="20">
        <v>50009154</v>
      </c>
      <c r="AE19" s="17" t="s">
        <v>13</v>
      </c>
      <c r="AF19" s="20">
        <v>50009154</v>
      </c>
      <c r="AG19" s="15" t="s">
        <v>151</v>
      </c>
      <c r="AL19" s="8">
        <v>43140</v>
      </c>
      <c r="AM19" s="15" t="s">
        <v>147</v>
      </c>
      <c r="AN19" s="17">
        <v>2017</v>
      </c>
      <c r="AO19" s="8">
        <v>43140</v>
      </c>
      <c r="AP19" s="10" t="s">
        <v>152</v>
      </c>
    </row>
    <row r="20" spans="1:42" ht="51">
      <c r="A20" s="12" t="s">
        <v>146</v>
      </c>
      <c r="B20" s="15" t="s">
        <v>4</v>
      </c>
      <c r="C20" s="12">
        <v>2017</v>
      </c>
      <c r="D20" s="18" t="s">
        <v>160</v>
      </c>
      <c r="E20" s="20">
        <v>50009080</v>
      </c>
      <c r="F20" s="10" t="s">
        <v>154</v>
      </c>
      <c r="G20" s="16" t="s">
        <v>227</v>
      </c>
      <c r="H20" s="23" t="s">
        <v>203</v>
      </c>
      <c r="I20" s="20">
        <v>50009080</v>
      </c>
      <c r="J20" s="20">
        <v>50009080</v>
      </c>
      <c r="K20" s="11" t="s">
        <v>202</v>
      </c>
      <c r="L20" s="11" t="s">
        <v>147</v>
      </c>
      <c r="M20" s="12" t="s">
        <v>153</v>
      </c>
      <c r="O20" s="13">
        <f>2036.69+806.04+2075+457.71+4335.34+1189.65</f>
        <v>10900.429999999998</v>
      </c>
      <c r="P20" s="13">
        <f>2315+231.5+935.01+93.5+2407+240.7+527.1+52.71+1000+100+5029+502.9+1380+138</f>
        <v>14952.42</v>
      </c>
      <c r="S20" s="12" t="s">
        <v>148</v>
      </c>
      <c r="U20" s="10" t="s">
        <v>204</v>
      </c>
      <c r="V20" s="21" t="s">
        <v>203</v>
      </c>
      <c r="AB20" s="15" t="s">
        <v>150</v>
      </c>
      <c r="AC20" s="12" t="s">
        <v>9</v>
      </c>
      <c r="AD20" s="20">
        <v>50009080</v>
      </c>
      <c r="AE20" s="17" t="s">
        <v>13</v>
      </c>
      <c r="AF20" s="20">
        <v>50009080</v>
      </c>
      <c r="AG20" s="15" t="s">
        <v>151</v>
      </c>
      <c r="AL20" s="8">
        <v>43140</v>
      </c>
      <c r="AM20" s="15" t="s">
        <v>147</v>
      </c>
      <c r="AN20" s="17">
        <v>2017</v>
      </c>
      <c r="AO20" s="8">
        <v>43140</v>
      </c>
      <c r="AP20" s="10" t="s">
        <v>152</v>
      </c>
    </row>
    <row r="21" spans="1:42" ht="51">
      <c r="A21" s="12" t="s">
        <v>146</v>
      </c>
      <c r="B21" s="15" t="s">
        <v>4</v>
      </c>
      <c r="C21" s="12">
        <v>2017</v>
      </c>
      <c r="D21" s="18" t="s">
        <v>160</v>
      </c>
      <c r="E21" s="20">
        <v>50009479</v>
      </c>
      <c r="F21" s="10" t="s">
        <v>154</v>
      </c>
      <c r="G21" s="16" t="s">
        <v>226</v>
      </c>
      <c r="H21" s="23" t="s">
        <v>215</v>
      </c>
      <c r="I21" s="20">
        <v>50009479</v>
      </c>
      <c r="J21" s="20">
        <v>50009479</v>
      </c>
      <c r="K21" s="11" t="s">
        <v>202</v>
      </c>
      <c r="L21" s="11" t="s">
        <v>147</v>
      </c>
      <c r="M21" s="12" t="s">
        <v>153</v>
      </c>
      <c r="O21" s="13">
        <v>1916.38</v>
      </c>
      <c r="P21" s="13">
        <v>2223</v>
      </c>
      <c r="S21" s="12" t="s">
        <v>148</v>
      </c>
      <c r="U21" s="10" t="s">
        <v>204</v>
      </c>
      <c r="V21" s="21" t="s">
        <v>215</v>
      </c>
      <c r="AB21" s="15" t="s">
        <v>150</v>
      </c>
      <c r="AC21" s="12" t="s">
        <v>9</v>
      </c>
      <c r="AD21" s="20">
        <v>50009479</v>
      </c>
      <c r="AE21" s="17" t="s">
        <v>13</v>
      </c>
      <c r="AF21" s="20">
        <v>50009479</v>
      </c>
      <c r="AG21" s="15" t="s">
        <v>151</v>
      </c>
      <c r="AL21" s="8">
        <v>43140</v>
      </c>
      <c r="AM21" s="15" t="s">
        <v>147</v>
      </c>
      <c r="AN21" s="17">
        <v>2017</v>
      </c>
      <c r="AO21" s="8">
        <v>43140</v>
      </c>
      <c r="AP21" s="10" t="s">
        <v>152</v>
      </c>
    </row>
  </sheetData>
  <sheetProtection/>
  <mergeCells count="1">
    <mergeCell ref="A6:AP6"/>
  </mergeCells>
  <dataValidations count="2">
    <dataValidation type="list" allowBlank="1" showInputMessage="1" showErrorMessage="1" sqref="B8:B19 B20:B21">
      <formula1>hidden1</formula1>
    </dataValidation>
    <dataValidation type="list" allowBlank="1" showInputMessage="1" showErrorMessage="1" sqref="AC8:AC19 AC20:AC21">
      <formula1>hidden2</formula1>
    </dataValidation>
  </dataValidations>
  <hyperlinks>
    <hyperlink ref="G8" r:id="rId1" display="http://ingresosrecibidosa.transparenciaceenl.mx/indice/Compras%20operaiones%202017/9105.pdf"/>
    <hyperlink ref="G9" r:id="rId2" display="http://ingresosrecibidosa.transparenciaceenl.mx/indice/Compras%20operaiones%202017/9419.pdf"/>
    <hyperlink ref="G10" r:id="rId3" display="http://ingresosrecibidosa.transparenciaceenl.mx/indice/Compras%20operaiones%202017/9415.pdf"/>
    <hyperlink ref="G11" r:id="rId4" display="http://ingresosrecibidosa.transparenciaceenl.mx/indice/Compras%20operaiones%202017/9009.pdf"/>
    <hyperlink ref="G12" r:id="rId5" display="http://ingresosrecibidosa.transparenciaceenl.mx/indice/Compras%20operaiones%202017/9327.pdf"/>
    <hyperlink ref="G21" r:id="rId6" display="http://ingresosrecibidosa.transparenciaceenl.mx/indice/Compras%20operaiones%202017/9479.pdf"/>
    <hyperlink ref="G20" r:id="rId7" display="http://ingresosrecibidosa.transparenciaceenl.mx/indice/Compras%20operaiones%202017/9080.pdf"/>
    <hyperlink ref="G13" r:id="rId8" display="http://ingresosrecibidosa.transparenciaceenl.mx/indice/Compras%20operaiones%202017/9284.pdf"/>
    <hyperlink ref="G14" r:id="rId9" display="http://ingresosrecibidosa.transparenciaceenl.mx/indice/Compras%20operaiones%202017/9260.pdf"/>
    <hyperlink ref="G15" r:id="rId10" display="http://ingresosrecibidosa.transparenciaceenl.mx/indice/Compras%20operaiones%202017/9347.pdf"/>
    <hyperlink ref="G16" r:id="rId11" display="http://ingresosrecibidosa.transparenciaceenl.mx/indice/Compras%20operaiones%202017/9317.pdf"/>
    <hyperlink ref="G17" r:id="rId12" display="http://ingresosrecibidosa.transparenciaceenl.mx/indice/Compras%20operaiones%202017/9278.pdf"/>
    <hyperlink ref="G18" r:id="rId13" display="http://ingresosrecibidosa.transparenciaceenl.mx/indice/Compras%20operaiones%202017/9341.pdf"/>
    <hyperlink ref="G19" r:id="rId14" display="http://ingresosrecibidosa.transparenciaceenl.mx/indice/Compras%20operaiones%202017/9154.pdf"/>
  </hyperlinks>
  <printOptions/>
  <pageMargins left="0.75" right="0.75" top="1" bottom="1" header="0.5" footer="0.5"/>
  <pageSetup horizontalDpi="300" verticalDpi="300" orientation="portrait" r:id="rId1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  <row r="7" ht="12.75">
      <c r="A7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3">
      <selection activeCell="A21" sqref="A21"/>
    </sheetView>
  </sheetViews>
  <sheetFormatPr defaultColWidth="9.140625" defaultRowHeight="12.75"/>
  <cols>
    <col min="1" max="1" width="9.8515625" style="0" customWidth="1"/>
    <col min="2" max="2" width="22.7109375" style="0" bestFit="1" customWidth="1"/>
    <col min="3" max="3" width="16.421875" style="0" bestFit="1" customWidth="1"/>
    <col min="4" max="4" width="18.8515625" style="0" bestFit="1" customWidth="1"/>
    <col min="5" max="5" width="52.57421875" style="0" bestFit="1" customWidth="1"/>
    <col min="6" max="6" width="29.140625" style="0" bestFit="1" customWidth="1"/>
  </cols>
  <sheetData>
    <row r="1" spans="2:6" ht="12.75" hidden="1">
      <c r="B1" t="s">
        <v>20</v>
      </c>
      <c r="C1" t="s">
        <v>20</v>
      </c>
      <c r="D1" t="s">
        <v>20</v>
      </c>
      <c r="E1" t="s">
        <v>22</v>
      </c>
      <c r="F1" t="s">
        <v>26</v>
      </c>
    </row>
    <row r="2" spans="2:6" ht="12.75" hidden="1">
      <c r="B2" t="s">
        <v>82</v>
      </c>
      <c r="C2" t="s">
        <v>83</v>
      </c>
      <c r="D2" t="s">
        <v>84</v>
      </c>
      <c r="E2" t="s">
        <v>85</v>
      </c>
      <c r="F2" t="s">
        <v>86</v>
      </c>
    </row>
    <row r="3" spans="1:6" ht="15">
      <c r="A3" s="3" t="s">
        <v>87</v>
      </c>
      <c r="B3" s="3" t="s">
        <v>88</v>
      </c>
      <c r="C3" s="3" t="s">
        <v>89</v>
      </c>
      <c r="D3" s="3" t="s">
        <v>90</v>
      </c>
      <c r="E3" s="3" t="s">
        <v>91</v>
      </c>
      <c r="F3" s="3" t="s">
        <v>92</v>
      </c>
    </row>
    <row r="4" spans="1:6" ht="12.75">
      <c r="A4" s="20">
        <v>50009105</v>
      </c>
      <c r="E4" t="s">
        <v>159</v>
      </c>
      <c r="F4">
        <v>28</v>
      </c>
    </row>
    <row r="5" spans="1:6" ht="12.75">
      <c r="A5" s="20">
        <v>50009419</v>
      </c>
      <c r="E5" t="s">
        <v>155</v>
      </c>
      <c r="F5">
        <v>1456</v>
      </c>
    </row>
    <row r="6" spans="1:6" ht="12.75">
      <c r="A6" s="20">
        <v>50009415</v>
      </c>
      <c r="E6" t="s">
        <v>157</v>
      </c>
      <c r="F6">
        <v>700.06</v>
      </c>
    </row>
    <row r="7" spans="1:6" ht="12.75">
      <c r="A7" s="20">
        <v>50009009</v>
      </c>
      <c r="E7" t="s">
        <v>170</v>
      </c>
      <c r="F7">
        <v>1500</v>
      </c>
    </row>
    <row r="8" spans="1:6" ht="12.75">
      <c r="A8" s="20">
        <v>50009327</v>
      </c>
      <c r="E8" t="s">
        <v>173</v>
      </c>
      <c r="F8">
        <v>2241.12</v>
      </c>
    </row>
    <row r="9" spans="1:6" ht="12.75">
      <c r="A9" s="20">
        <v>50009284</v>
      </c>
      <c r="E9" t="s">
        <v>176</v>
      </c>
      <c r="F9">
        <v>2230</v>
      </c>
    </row>
    <row r="10" spans="1:6" ht="12.75">
      <c r="A10" s="20">
        <v>50009260</v>
      </c>
      <c r="B10" t="s">
        <v>179</v>
      </c>
      <c r="C10" t="s">
        <v>180</v>
      </c>
      <c r="D10" t="s">
        <v>181</v>
      </c>
      <c r="F10">
        <v>1856</v>
      </c>
    </row>
    <row r="11" spans="1:6" ht="12.75">
      <c r="A11" s="20">
        <v>50009347</v>
      </c>
      <c r="E11" t="s">
        <v>184</v>
      </c>
      <c r="F11">
        <v>405</v>
      </c>
    </row>
    <row r="12" spans="1:6" ht="12.75">
      <c r="A12" s="20">
        <v>50009347</v>
      </c>
      <c r="E12" t="s">
        <v>185</v>
      </c>
      <c r="F12">
        <v>1137.98</v>
      </c>
    </row>
    <row r="13" spans="1:6" ht="12.75">
      <c r="A13" s="20">
        <v>50009317</v>
      </c>
      <c r="E13" t="s">
        <v>188</v>
      </c>
      <c r="F13">
        <v>2900</v>
      </c>
    </row>
    <row r="14" spans="1:6" ht="12.75">
      <c r="A14" s="20">
        <v>50009278</v>
      </c>
      <c r="E14" t="s">
        <v>191</v>
      </c>
      <c r="F14">
        <v>378</v>
      </c>
    </row>
    <row r="15" spans="1:6" ht="12.75">
      <c r="A15" s="20">
        <v>50009278</v>
      </c>
      <c r="B15" t="s">
        <v>192</v>
      </c>
      <c r="C15" t="s">
        <v>180</v>
      </c>
      <c r="D15" t="s">
        <v>193</v>
      </c>
      <c r="F15">
        <v>846</v>
      </c>
    </row>
    <row r="16" spans="1:6" ht="12.75">
      <c r="A16" s="20">
        <v>50009278</v>
      </c>
      <c r="E16" t="s">
        <v>194</v>
      </c>
      <c r="F16">
        <v>205.7</v>
      </c>
    </row>
    <row r="17" spans="1:6" ht="12.75">
      <c r="A17" s="20">
        <v>50009341</v>
      </c>
      <c r="E17" t="s">
        <v>155</v>
      </c>
      <c r="F17">
        <v>1833</v>
      </c>
    </row>
    <row r="18" spans="1:6" ht="12.75">
      <c r="A18" s="20">
        <v>50009341</v>
      </c>
      <c r="E18" t="s">
        <v>197</v>
      </c>
      <c r="F18">
        <v>3678</v>
      </c>
    </row>
    <row r="19" spans="1:6" ht="12.75">
      <c r="A19" s="20">
        <v>50009341</v>
      </c>
      <c r="E19" t="s">
        <v>198</v>
      </c>
      <c r="F19">
        <v>1192</v>
      </c>
    </row>
    <row r="20" spans="1:6" ht="12.75">
      <c r="A20" s="20">
        <v>50009154</v>
      </c>
      <c r="E20" t="s">
        <v>201</v>
      </c>
      <c r="F20">
        <v>590</v>
      </c>
    </row>
    <row r="21" spans="1:6" ht="12.75">
      <c r="A21" s="20">
        <v>50009080</v>
      </c>
      <c r="E21" t="s">
        <v>205</v>
      </c>
      <c r="F21">
        <f>2315+231.5</f>
        <v>2546.5</v>
      </c>
    </row>
    <row r="22" spans="1:6" ht="12.75">
      <c r="A22" s="20">
        <v>50009080</v>
      </c>
      <c r="B22" t="s">
        <v>206</v>
      </c>
      <c r="C22" t="s">
        <v>207</v>
      </c>
      <c r="D22" t="s">
        <v>208</v>
      </c>
      <c r="F22">
        <f>935.01+93.5</f>
        <v>1028.51</v>
      </c>
    </row>
    <row r="23" spans="1:6" ht="12.75">
      <c r="A23" s="20">
        <v>50009080</v>
      </c>
      <c r="E23" t="s">
        <v>209</v>
      </c>
      <c r="F23">
        <f>2407+240.7</f>
        <v>2647.7</v>
      </c>
    </row>
    <row r="24" spans="1:6" ht="12.75">
      <c r="A24" s="20">
        <v>50009080</v>
      </c>
      <c r="E24" t="s">
        <v>210</v>
      </c>
      <c r="F24">
        <f>527.1+52.71</f>
        <v>579.8100000000001</v>
      </c>
    </row>
    <row r="25" spans="1:6" ht="12.75">
      <c r="A25" s="20">
        <v>50009080</v>
      </c>
      <c r="E25" t="s">
        <v>211</v>
      </c>
      <c r="F25">
        <f>1000+100</f>
        <v>1100</v>
      </c>
    </row>
    <row r="26" spans="1:6" ht="12.75">
      <c r="A26" s="20">
        <v>50009080</v>
      </c>
      <c r="E26" t="s">
        <v>212</v>
      </c>
      <c r="F26">
        <f>5029+502.9</f>
        <v>5531.9</v>
      </c>
    </row>
    <row r="27" spans="1:6" ht="12.75">
      <c r="A27" s="20">
        <v>50009080</v>
      </c>
      <c r="E27" t="s">
        <v>213</v>
      </c>
      <c r="F27">
        <f>1380+138</f>
        <v>1518</v>
      </c>
    </row>
    <row r="28" spans="1:6" ht="12.75">
      <c r="A28" s="24">
        <v>50009479</v>
      </c>
      <c r="E28" t="s">
        <v>214</v>
      </c>
      <c r="F28">
        <v>2223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3">
      <selection activeCell="D11" sqref="D11"/>
    </sheetView>
  </sheetViews>
  <sheetFormatPr defaultColWidth="9.140625" defaultRowHeight="12.75"/>
  <cols>
    <col min="1" max="1" width="10.28125" style="0" customWidth="1"/>
    <col min="2" max="2" width="22.7109375" style="0" bestFit="1" customWidth="1"/>
    <col min="3" max="3" width="16.421875" style="0" bestFit="1" customWidth="1"/>
    <col min="4" max="4" width="18.8515625" style="0" bestFit="1" customWidth="1"/>
    <col min="5" max="5" width="52.57421875" style="0" bestFit="1" customWidth="1"/>
  </cols>
  <sheetData>
    <row r="1" spans="2:5" ht="12.75" hidden="1">
      <c r="B1" t="s">
        <v>20</v>
      </c>
      <c r="C1" t="s">
        <v>20</v>
      </c>
      <c r="D1" t="s">
        <v>20</v>
      </c>
      <c r="E1" t="s">
        <v>22</v>
      </c>
    </row>
    <row r="2" spans="2:5" ht="12.75" hidden="1">
      <c r="B2" t="s">
        <v>94</v>
      </c>
      <c r="C2" t="s">
        <v>95</v>
      </c>
      <c r="D2" t="s">
        <v>96</v>
      </c>
      <c r="E2" t="s">
        <v>97</v>
      </c>
    </row>
    <row r="3" spans="1:5" ht="15">
      <c r="A3" s="4" t="s">
        <v>87</v>
      </c>
      <c r="B3" s="4" t="s">
        <v>88</v>
      </c>
      <c r="C3" s="4" t="s">
        <v>89</v>
      </c>
      <c r="D3" s="4" t="s">
        <v>90</v>
      </c>
      <c r="E3" s="4" t="s">
        <v>91</v>
      </c>
    </row>
    <row r="4" spans="1:5" ht="12.75">
      <c r="A4" s="9">
        <v>50009105</v>
      </c>
      <c r="E4" t="s">
        <v>159</v>
      </c>
    </row>
    <row r="5" spans="1:5" ht="12.75">
      <c r="A5" s="20">
        <v>50009419</v>
      </c>
      <c r="E5" t="s">
        <v>155</v>
      </c>
    </row>
    <row r="6" spans="1:5" ht="12.75">
      <c r="A6" s="20">
        <v>50009415</v>
      </c>
      <c r="E6" t="s">
        <v>157</v>
      </c>
    </row>
    <row r="7" spans="1:5" ht="12.75">
      <c r="A7" s="20">
        <v>50009009</v>
      </c>
      <c r="E7" t="s">
        <v>170</v>
      </c>
    </row>
    <row r="8" spans="1:5" ht="12.75">
      <c r="A8" s="20">
        <v>50009327</v>
      </c>
      <c r="E8" t="s">
        <v>173</v>
      </c>
    </row>
    <row r="9" spans="1:5" ht="12.75">
      <c r="A9" s="20">
        <v>50009284</v>
      </c>
      <c r="E9" t="s">
        <v>176</v>
      </c>
    </row>
    <row r="10" spans="1:4" ht="12.75">
      <c r="A10" s="20">
        <v>50009260</v>
      </c>
      <c r="B10" t="s">
        <v>179</v>
      </c>
      <c r="C10" t="s">
        <v>180</v>
      </c>
      <c r="D10" t="s">
        <v>181</v>
      </c>
    </row>
    <row r="11" spans="1:5" ht="12.75">
      <c r="A11" s="20">
        <v>50009347</v>
      </c>
      <c r="E11" t="s">
        <v>184</v>
      </c>
    </row>
    <row r="12" spans="1:5" ht="12.75">
      <c r="A12" s="20">
        <v>50009347</v>
      </c>
      <c r="E12" t="s">
        <v>185</v>
      </c>
    </row>
    <row r="13" spans="1:5" ht="12.75">
      <c r="A13" s="20">
        <v>50009317</v>
      </c>
      <c r="E13" t="s">
        <v>188</v>
      </c>
    </row>
    <row r="14" spans="1:5" ht="12.75">
      <c r="A14" s="20">
        <v>50009278</v>
      </c>
      <c r="E14" t="s">
        <v>191</v>
      </c>
    </row>
    <row r="15" spans="1:4" ht="12.75">
      <c r="A15" s="20">
        <v>50009278</v>
      </c>
      <c r="B15" t="s">
        <v>192</v>
      </c>
      <c r="C15" t="s">
        <v>180</v>
      </c>
      <c r="D15" t="s">
        <v>193</v>
      </c>
    </row>
    <row r="16" spans="1:5" ht="12.75">
      <c r="A16" s="20">
        <v>50009278</v>
      </c>
      <c r="E16" t="s">
        <v>194</v>
      </c>
    </row>
    <row r="17" spans="1:5" ht="12.75">
      <c r="A17" s="20">
        <v>50009341</v>
      </c>
      <c r="E17" t="s">
        <v>155</v>
      </c>
    </row>
    <row r="18" spans="1:5" ht="12.75">
      <c r="A18" s="20">
        <v>50009341</v>
      </c>
      <c r="E18" t="s">
        <v>197</v>
      </c>
    </row>
    <row r="19" spans="1:5" ht="12.75">
      <c r="A19" s="20">
        <v>50009341</v>
      </c>
      <c r="E19" t="s">
        <v>198</v>
      </c>
    </row>
    <row r="20" spans="1:5" ht="12.75">
      <c r="A20" s="20">
        <v>50009154</v>
      </c>
      <c r="E20" t="s">
        <v>201</v>
      </c>
    </row>
    <row r="21" spans="1:5" ht="12.75">
      <c r="A21" s="20">
        <v>50009080</v>
      </c>
      <c r="E21" t="s">
        <v>205</v>
      </c>
    </row>
    <row r="22" spans="1:4" ht="12.75">
      <c r="A22" s="20">
        <v>50009080</v>
      </c>
      <c r="B22" t="s">
        <v>206</v>
      </c>
      <c r="C22" t="s">
        <v>207</v>
      </c>
      <c r="D22" t="s">
        <v>208</v>
      </c>
    </row>
    <row r="23" spans="1:5" ht="12.75">
      <c r="A23" s="20">
        <v>50009080</v>
      </c>
      <c r="E23" t="s">
        <v>209</v>
      </c>
    </row>
    <row r="24" spans="1:5" ht="12.75">
      <c r="A24" s="20">
        <v>50009080</v>
      </c>
      <c r="E24" t="s">
        <v>210</v>
      </c>
    </row>
    <row r="25" spans="1:5" ht="12.75">
      <c r="A25" s="20">
        <v>50009080</v>
      </c>
      <c r="E25" t="s">
        <v>211</v>
      </c>
    </row>
    <row r="26" spans="1:5" ht="12.75">
      <c r="A26" s="20">
        <v>50009080</v>
      </c>
      <c r="E26" t="s">
        <v>212</v>
      </c>
    </row>
    <row r="27" spans="1:5" ht="12.75">
      <c r="A27" s="20">
        <v>50009080</v>
      </c>
      <c r="E27" t="s">
        <v>213</v>
      </c>
    </row>
    <row r="28" spans="1:5" ht="12.75">
      <c r="A28" s="24">
        <v>50009479</v>
      </c>
      <c r="E28" t="s">
        <v>214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3">
      <selection activeCell="B12" sqref="B12"/>
    </sheetView>
  </sheetViews>
  <sheetFormatPr defaultColWidth="9.140625" defaultRowHeight="12.75"/>
  <cols>
    <col min="1" max="1" width="10.7109375" style="0" customWidth="1"/>
    <col min="2" max="3" width="39.00390625" style="0" customWidth="1"/>
    <col min="4" max="4" width="48.140625" style="0" customWidth="1"/>
  </cols>
  <sheetData>
    <row r="1" spans="2:5" ht="12.75" hidden="1">
      <c r="B1" t="s">
        <v>22</v>
      </c>
      <c r="C1" t="s">
        <v>23</v>
      </c>
      <c r="D1" t="s">
        <v>22</v>
      </c>
      <c r="E1" t="s">
        <v>20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5" t="s">
        <v>87</v>
      </c>
      <c r="B3" s="5" t="s">
        <v>122</v>
      </c>
      <c r="C3" s="5" t="s">
        <v>123</v>
      </c>
      <c r="D3" s="5" t="s">
        <v>124</v>
      </c>
      <c r="E3" s="5" t="s">
        <v>125</v>
      </c>
    </row>
    <row r="4" spans="1:5" ht="12.75">
      <c r="A4" s="9">
        <v>50009105</v>
      </c>
      <c r="B4" s="19" t="s">
        <v>151</v>
      </c>
      <c r="C4" s="19"/>
      <c r="D4" s="19" t="s">
        <v>151</v>
      </c>
      <c r="E4" s="19" t="s">
        <v>151</v>
      </c>
    </row>
    <row r="5" spans="1:5" ht="12.75">
      <c r="A5" s="20">
        <v>50009419</v>
      </c>
      <c r="B5" s="19" t="s">
        <v>151</v>
      </c>
      <c r="C5" s="19"/>
      <c r="D5" s="19" t="s">
        <v>151</v>
      </c>
      <c r="E5" s="19" t="s">
        <v>151</v>
      </c>
    </row>
    <row r="6" spans="1:5" ht="12.75">
      <c r="A6" s="20">
        <v>50009415</v>
      </c>
      <c r="B6" s="19" t="s">
        <v>151</v>
      </c>
      <c r="C6" s="19"/>
      <c r="D6" s="19" t="s">
        <v>151</v>
      </c>
      <c r="E6" s="19" t="s">
        <v>151</v>
      </c>
    </row>
    <row r="7" spans="1:5" ht="12.75">
      <c r="A7" s="20">
        <v>50009009</v>
      </c>
      <c r="B7" s="19" t="s">
        <v>151</v>
      </c>
      <c r="C7" s="19"/>
      <c r="D7" s="19" t="s">
        <v>151</v>
      </c>
      <c r="E7" s="19" t="s">
        <v>151</v>
      </c>
    </row>
    <row r="8" spans="1:5" ht="12.75">
      <c r="A8" s="20">
        <v>50009327</v>
      </c>
      <c r="B8" s="19" t="s">
        <v>151</v>
      </c>
      <c r="C8" s="19"/>
      <c r="D8" s="19" t="s">
        <v>151</v>
      </c>
      <c r="E8" s="19" t="s">
        <v>151</v>
      </c>
    </row>
    <row r="9" spans="1:5" ht="12.75">
      <c r="A9" s="20">
        <v>50009284</v>
      </c>
      <c r="B9" s="19" t="s">
        <v>151</v>
      </c>
      <c r="C9" s="19"/>
      <c r="D9" s="19" t="s">
        <v>151</v>
      </c>
      <c r="E9" s="19" t="s">
        <v>151</v>
      </c>
    </row>
    <row r="10" spans="1:5" ht="12.75">
      <c r="A10" s="20">
        <v>50009260</v>
      </c>
      <c r="B10" s="19" t="s">
        <v>151</v>
      </c>
      <c r="C10" s="19"/>
      <c r="D10" s="19" t="s">
        <v>151</v>
      </c>
      <c r="E10" s="19" t="s">
        <v>151</v>
      </c>
    </row>
    <row r="11" spans="1:5" ht="12.75">
      <c r="A11" s="20">
        <v>50009347</v>
      </c>
      <c r="B11" s="19" t="s">
        <v>151</v>
      </c>
      <c r="C11" s="19"/>
      <c r="D11" s="19" t="s">
        <v>151</v>
      </c>
      <c r="E11" s="19" t="s">
        <v>151</v>
      </c>
    </row>
    <row r="12" spans="1:5" ht="12.75">
      <c r="A12" s="20">
        <v>50009347</v>
      </c>
      <c r="B12" s="19" t="s">
        <v>151</v>
      </c>
      <c r="C12" s="19"/>
      <c r="D12" s="19" t="s">
        <v>151</v>
      </c>
      <c r="E12" s="19" t="s">
        <v>151</v>
      </c>
    </row>
    <row r="13" spans="1:5" ht="12.75">
      <c r="A13" s="20">
        <v>50009317</v>
      </c>
      <c r="B13" s="19" t="s">
        <v>151</v>
      </c>
      <c r="C13" s="19"/>
      <c r="D13" s="19" t="s">
        <v>151</v>
      </c>
      <c r="E13" s="19" t="s">
        <v>151</v>
      </c>
    </row>
    <row r="14" spans="1:5" ht="12.75">
      <c r="A14" s="20">
        <v>50009278</v>
      </c>
      <c r="B14" s="19" t="s">
        <v>151</v>
      </c>
      <c r="C14" s="19"/>
      <c r="D14" s="19" t="s">
        <v>151</v>
      </c>
      <c r="E14" s="19" t="s">
        <v>151</v>
      </c>
    </row>
    <row r="15" spans="1:5" ht="12.75">
      <c r="A15" s="20">
        <v>50009278</v>
      </c>
      <c r="B15" s="19" t="s">
        <v>151</v>
      </c>
      <c r="C15" s="19"/>
      <c r="D15" s="19" t="s">
        <v>151</v>
      </c>
      <c r="E15" s="19" t="s">
        <v>151</v>
      </c>
    </row>
    <row r="16" spans="1:5" ht="12.75">
      <c r="A16" s="20">
        <v>50009278</v>
      </c>
      <c r="B16" s="19" t="s">
        <v>151</v>
      </c>
      <c r="C16" s="19"/>
      <c r="D16" s="19" t="s">
        <v>151</v>
      </c>
      <c r="E16" s="19" t="s">
        <v>151</v>
      </c>
    </row>
    <row r="17" spans="1:5" ht="12.75">
      <c r="A17" s="20">
        <v>50009341</v>
      </c>
      <c r="B17" s="19" t="s">
        <v>151</v>
      </c>
      <c r="C17" s="19"/>
      <c r="D17" s="19" t="s">
        <v>151</v>
      </c>
      <c r="E17" s="19" t="s">
        <v>151</v>
      </c>
    </row>
    <row r="18" spans="1:5" ht="12.75">
      <c r="A18" s="20">
        <v>50009341</v>
      </c>
      <c r="B18" s="19" t="s">
        <v>151</v>
      </c>
      <c r="C18" s="19"/>
      <c r="D18" s="19" t="s">
        <v>151</v>
      </c>
      <c r="E18" s="19" t="s">
        <v>151</v>
      </c>
    </row>
    <row r="19" spans="1:5" ht="12.75">
      <c r="A19" s="20">
        <v>50009341</v>
      </c>
      <c r="B19" s="19" t="s">
        <v>151</v>
      </c>
      <c r="C19" s="19"/>
      <c r="D19" s="19" t="s">
        <v>151</v>
      </c>
      <c r="E19" s="19" t="s">
        <v>151</v>
      </c>
    </row>
    <row r="20" spans="1:5" ht="12.75">
      <c r="A20" s="20">
        <v>50009154</v>
      </c>
      <c r="B20" s="19" t="s">
        <v>151</v>
      </c>
      <c r="C20" s="19"/>
      <c r="D20" s="19" t="s">
        <v>151</v>
      </c>
      <c r="E20" s="19" t="s">
        <v>151</v>
      </c>
    </row>
    <row r="21" spans="1:5" ht="12.75">
      <c r="A21" s="20">
        <v>50009080</v>
      </c>
      <c r="B21" s="19" t="s">
        <v>151</v>
      </c>
      <c r="C21" s="19"/>
      <c r="D21" s="19" t="s">
        <v>151</v>
      </c>
      <c r="E21" s="19" t="s">
        <v>151</v>
      </c>
    </row>
    <row r="22" spans="1:5" ht="12.75">
      <c r="A22" s="20">
        <v>50009080</v>
      </c>
      <c r="B22" s="19" t="s">
        <v>151</v>
      </c>
      <c r="C22" s="19"/>
      <c r="D22" s="19" t="s">
        <v>151</v>
      </c>
      <c r="E22" s="19" t="s">
        <v>151</v>
      </c>
    </row>
    <row r="23" spans="1:5" ht="12.75">
      <c r="A23" s="20">
        <v>50009080</v>
      </c>
      <c r="B23" s="19" t="s">
        <v>151</v>
      </c>
      <c r="C23" s="19"/>
      <c r="D23" s="19" t="s">
        <v>151</v>
      </c>
      <c r="E23" s="19" t="s">
        <v>151</v>
      </c>
    </row>
    <row r="24" spans="1:5" ht="12.75">
      <c r="A24" s="20">
        <v>50009080</v>
      </c>
      <c r="B24" s="19" t="s">
        <v>151</v>
      </c>
      <c r="C24" s="19"/>
      <c r="D24" s="19" t="s">
        <v>151</v>
      </c>
      <c r="E24" s="19" t="s">
        <v>151</v>
      </c>
    </row>
    <row r="25" spans="1:5" ht="12.75">
      <c r="A25" s="20">
        <v>50009080</v>
      </c>
      <c r="B25" s="19" t="s">
        <v>151</v>
      </c>
      <c r="C25" s="19"/>
      <c r="D25" s="19" t="s">
        <v>151</v>
      </c>
      <c r="E25" s="19" t="s">
        <v>151</v>
      </c>
    </row>
    <row r="26" spans="1:5" ht="12.75">
      <c r="A26" s="20">
        <v>50009080</v>
      </c>
      <c r="B26" s="19" t="s">
        <v>151</v>
      </c>
      <c r="C26" s="19"/>
      <c r="D26" s="19" t="s">
        <v>151</v>
      </c>
      <c r="E26" s="19" t="s">
        <v>151</v>
      </c>
    </row>
    <row r="27" spans="1:5" ht="12.75">
      <c r="A27" s="20">
        <v>50009080</v>
      </c>
      <c r="B27" s="19" t="s">
        <v>151</v>
      </c>
      <c r="C27" s="19"/>
      <c r="D27" s="19" t="s">
        <v>151</v>
      </c>
      <c r="E27" s="19" t="s">
        <v>151</v>
      </c>
    </row>
    <row r="28" spans="1:5" ht="12.75">
      <c r="A28" s="24">
        <v>50009479</v>
      </c>
      <c r="B28" s="19" t="s">
        <v>151</v>
      </c>
      <c r="C28" s="19"/>
      <c r="D28" s="19" t="s">
        <v>151</v>
      </c>
      <c r="E28" s="19" t="s">
        <v>151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3">
      <selection activeCell="B11" sqref="B11"/>
    </sheetView>
  </sheetViews>
  <sheetFormatPr defaultColWidth="9.140625" defaultRowHeight="12.75"/>
  <cols>
    <col min="1" max="1" width="9.281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22</v>
      </c>
      <c r="C1" t="s">
        <v>22</v>
      </c>
      <c r="D1" t="s">
        <v>25</v>
      </c>
      <c r="E1" t="s">
        <v>23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6" t="s">
        <v>87</v>
      </c>
      <c r="B3" s="6" t="s">
        <v>132</v>
      </c>
      <c r="C3" s="6" t="s">
        <v>133</v>
      </c>
      <c r="D3" s="6" t="s">
        <v>134</v>
      </c>
      <c r="E3" s="6" t="s">
        <v>135</v>
      </c>
    </row>
    <row r="4" spans="1:3" ht="12.75">
      <c r="A4" s="9">
        <v>50009105</v>
      </c>
      <c r="B4" s="19" t="s">
        <v>151</v>
      </c>
      <c r="C4" s="19" t="s">
        <v>151</v>
      </c>
    </row>
    <row r="5" spans="1:3" ht="12.75">
      <c r="A5" s="20">
        <v>50009419</v>
      </c>
      <c r="B5" s="19" t="s">
        <v>151</v>
      </c>
      <c r="C5" s="19" t="s">
        <v>151</v>
      </c>
    </row>
    <row r="6" spans="1:3" ht="12.75">
      <c r="A6" s="20">
        <v>50009415</v>
      </c>
      <c r="B6" s="19" t="s">
        <v>151</v>
      </c>
      <c r="C6" s="19" t="s">
        <v>151</v>
      </c>
    </row>
    <row r="7" spans="1:3" ht="12.75">
      <c r="A7" s="20">
        <v>50009009</v>
      </c>
      <c r="B7" s="19" t="s">
        <v>151</v>
      </c>
      <c r="C7" s="19" t="s">
        <v>151</v>
      </c>
    </row>
    <row r="8" spans="1:3" ht="12.75">
      <c r="A8" s="20">
        <v>50009327</v>
      </c>
      <c r="B8" s="19" t="s">
        <v>151</v>
      </c>
      <c r="C8" s="19" t="s">
        <v>151</v>
      </c>
    </row>
    <row r="9" spans="1:3" ht="12.75">
      <c r="A9" s="20">
        <v>50009284</v>
      </c>
      <c r="B9" s="19" t="s">
        <v>151</v>
      </c>
      <c r="C9" s="19" t="s">
        <v>151</v>
      </c>
    </row>
    <row r="10" spans="1:3" ht="12.75">
      <c r="A10" s="20">
        <v>50009260</v>
      </c>
      <c r="B10" s="19" t="s">
        <v>151</v>
      </c>
      <c r="C10" s="19" t="s">
        <v>151</v>
      </c>
    </row>
    <row r="11" spans="1:3" ht="12.75">
      <c r="A11" s="20">
        <v>50009347</v>
      </c>
      <c r="B11" s="19" t="s">
        <v>151</v>
      </c>
      <c r="C11" s="19" t="s">
        <v>151</v>
      </c>
    </row>
    <row r="12" spans="1:3" ht="12.75">
      <c r="A12" s="20">
        <v>50009347</v>
      </c>
      <c r="B12" s="19" t="s">
        <v>151</v>
      </c>
      <c r="C12" s="19" t="s">
        <v>151</v>
      </c>
    </row>
    <row r="13" spans="1:3" ht="12.75">
      <c r="A13" s="20">
        <v>50009317</v>
      </c>
      <c r="B13" s="19" t="s">
        <v>151</v>
      </c>
      <c r="C13" s="19" t="s">
        <v>151</v>
      </c>
    </row>
    <row r="14" spans="1:3" ht="12.75">
      <c r="A14" s="20">
        <v>50009278</v>
      </c>
      <c r="B14" s="19" t="s">
        <v>151</v>
      </c>
      <c r="C14" s="19" t="s">
        <v>151</v>
      </c>
    </row>
    <row r="15" spans="1:3" ht="12.75">
      <c r="A15" s="20">
        <v>50009278</v>
      </c>
      <c r="B15" s="19" t="s">
        <v>151</v>
      </c>
      <c r="C15" s="19" t="s">
        <v>151</v>
      </c>
    </row>
    <row r="16" spans="1:3" ht="12.75">
      <c r="A16" s="20">
        <v>50009278</v>
      </c>
      <c r="B16" s="19" t="s">
        <v>151</v>
      </c>
      <c r="C16" s="19" t="s">
        <v>151</v>
      </c>
    </row>
    <row r="17" spans="1:3" ht="12.75">
      <c r="A17" s="20">
        <v>50009341</v>
      </c>
      <c r="B17" s="19" t="s">
        <v>151</v>
      </c>
      <c r="C17" s="19" t="s">
        <v>151</v>
      </c>
    </row>
    <row r="18" spans="1:3" ht="12.75">
      <c r="A18" s="20">
        <v>50009341</v>
      </c>
      <c r="B18" s="19" t="s">
        <v>151</v>
      </c>
      <c r="C18" s="19" t="s">
        <v>151</v>
      </c>
    </row>
    <row r="19" spans="1:3" ht="12.75">
      <c r="A19" s="20">
        <v>50009341</v>
      </c>
      <c r="B19" s="19" t="s">
        <v>151</v>
      </c>
      <c r="C19" s="19" t="s">
        <v>151</v>
      </c>
    </row>
    <row r="20" spans="1:3" ht="12.75">
      <c r="A20" s="20">
        <v>50009154</v>
      </c>
      <c r="B20" s="19" t="s">
        <v>151</v>
      </c>
      <c r="C20" s="19" t="s">
        <v>151</v>
      </c>
    </row>
    <row r="21" spans="1:3" ht="12.75">
      <c r="A21" s="20">
        <v>50009080</v>
      </c>
      <c r="B21" s="19" t="s">
        <v>151</v>
      </c>
      <c r="C21" s="19" t="s">
        <v>151</v>
      </c>
    </row>
    <row r="22" spans="1:3" ht="12.75">
      <c r="A22" s="20">
        <v>50009080</v>
      </c>
      <c r="B22" s="19" t="s">
        <v>151</v>
      </c>
      <c r="C22" s="19" t="s">
        <v>151</v>
      </c>
    </row>
    <row r="23" spans="1:3" ht="12.75">
      <c r="A23" s="20">
        <v>50009080</v>
      </c>
      <c r="B23" s="19" t="s">
        <v>151</v>
      </c>
      <c r="C23" s="19" t="s">
        <v>151</v>
      </c>
    </row>
    <row r="24" spans="1:3" ht="12.75">
      <c r="A24" s="20">
        <v>50009080</v>
      </c>
      <c r="B24" s="19" t="s">
        <v>151</v>
      </c>
      <c r="C24" s="19" t="s">
        <v>151</v>
      </c>
    </row>
    <row r="25" spans="1:3" ht="12.75">
      <c r="A25" s="20">
        <v>50009080</v>
      </c>
      <c r="B25" s="19" t="s">
        <v>151</v>
      </c>
      <c r="C25" s="19" t="s">
        <v>151</v>
      </c>
    </row>
    <row r="26" spans="1:3" ht="12.75">
      <c r="A26" s="20">
        <v>50009080</v>
      </c>
      <c r="B26" s="19" t="s">
        <v>151</v>
      </c>
      <c r="C26" s="19" t="s">
        <v>151</v>
      </c>
    </row>
    <row r="27" spans="1:3" ht="12.75">
      <c r="A27" s="20">
        <v>50009080</v>
      </c>
      <c r="B27" s="19" t="s">
        <v>151</v>
      </c>
      <c r="C27" s="19" t="s">
        <v>151</v>
      </c>
    </row>
    <row r="28" spans="1:3" ht="12.75">
      <c r="A28" s="24">
        <v>50009479</v>
      </c>
      <c r="B28" s="19" t="s">
        <v>151</v>
      </c>
      <c r="C28" s="19" t="s">
        <v>151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Javier Omar Pedraza Rodríguez</dc:creator>
  <cp:keywords/>
  <dc:description/>
  <cp:lastModifiedBy>Juan Francisco Robles Aguilar</cp:lastModifiedBy>
  <dcterms:created xsi:type="dcterms:W3CDTF">2017-04-19T21:46:41Z</dcterms:created>
  <dcterms:modified xsi:type="dcterms:W3CDTF">2020-06-02T22:51:09Z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